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266" windowWidth="16860" windowHeight="129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<sst xmlns="http://schemas.openxmlformats.org/spreadsheetml/2006/main" count="624" uniqueCount="348">
  <si>
    <t>14 chemin des pierris</t>
  </si>
  <si>
    <t>77400 St Thibault des Vignes</t>
  </si>
  <si>
    <t>total</t>
  </si>
  <si>
    <t>jppennati</t>
  </si>
  <si>
    <t>date</t>
  </si>
  <si>
    <t>ville</t>
  </si>
  <si>
    <t>frais d'envoi</t>
  </si>
  <si>
    <t>pays</t>
  </si>
  <si>
    <t>adresse</t>
  </si>
  <si>
    <t>nom</t>
  </si>
  <si>
    <t>prenom</t>
  </si>
  <si>
    <t>montant</t>
  </si>
  <si>
    <t>c postal</t>
  </si>
  <si>
    <t>colonne 1</t>
  </si>
  <si>
    <t>colonne 2</t>
  </si>
  <si>
    <t>wagon coke</t>
  </si>
  <si>
    <t>attelage à choquelle</t>
  </si>
  <si>
    <t>verin de panto droit</t>
  </si>
  <si>
    <t>avert simple sans alim</t>
  </si>
  <si>
    <t>avert simple avec alim</t>
  </si>
  <si>
    <t>avert double sans alim</t>
  </si>
  <si>
    <t>avert double avec alim</t>
  </si>
  <si>
    <t>isolateur percé 25 kv</t>
  </si>
  <si>
    <t>parafoudre droit</t>
  </si>
  <si>
    <t>parafoudre oblique</t>
  </si>
  <si>
    <t xml:space="preserve">tel : 01-60-07-28-60  </t>
  </si>
  <si>
    <t>attention caténaires</t>
  </si>
  <si>
    <t>1 p</t>
  </si>
  <si>
    <t>votre E-mail :</t>
  </si>
  <si>
    <t>2 p</t>
  </si>
  <si>
    <t>1 ens</t>
  </si>
  <si>
    <t>isolateur percé 1,5 kv</t>
  </si>
  <si>
    <t>rehausse de panto 25 kv</t>
  </si>
  <si>
    <t>10</t>
  </si>
  <si>
    <t>rehausse de panto 1,5 kv</t>
  </si>
  <si>
    <t>pour vous contacter lors de l'envoi du colis</t>
  </si>
  <si>
    <t>coupole de phare unifié</t>
  </si>
  <si>
    <t>10 p</t>
  </si>
  <si>
    <t>8 p</t>
  </si>
  <si>
    <t>4 p</t>
  </si>
  <si>
    <t>12 p</t>
  </si>
  <si>
    <t>grue de quai</t>
  </si>
  <si>
    <t>crochets et chaine</t>
  </si>
  <si>
    <t>crocodile de voie</t>
  </si>
  <si>
    <t>ligne téléphonique simple</t>
  </si>
  <si>
    <t>ligne téléphonique double</t>
  </si>
  <si>
    <t>3          Amélioration du matériel roulant</t>
  </si>
  <si>
    <t>16</t>
  </si>
  <si>
    <t>7          Ligne caténaires 1500 volts</t>
  </si>
  <si>
    <t>6          Décors et pièces non ferroviaires</t>
  </si>
  <si>
    <t>8          Transformation de matériel et wagons</t>
  </si>
  <si>
    <t>9          pantographes</t>
  </si>
  <si>
    <t>10          Divers</t>
  </si>
  <si>
    <t>catenaire 141 mm</t>
  </si>
  <si>
    <t>catenaire 169 mm</t>
  </si>
  <si>
    <t>catenaire 197 mm</t>
  </si>
  <si>
    <t>catenaire 226 mm</t>
  </si>
  <si>
    <t>catenaire 250 mm</t>
  </si>
  <si>
    <t>catenaire 281 mm</t>
  </si>
  <si>
    <t>805V</t>
  </si>
  <si>
    <t>fourgon Ocem aves vigie</t>
  </si>
  <si>
    <t>fourgon Ocem sans vigie</t>
  </si>
  <si>
    <t>rambarde 66000 2 feux</t>
  </si>
  <si>
    <t>rambarde 66000 3 feux</t>
  </si>
  <si>
    <t>ligne de toiture CC 7100</t>
  </si>
  <si>
    <t>pantographe unij 1,5 kv</t>
  </si>
  <si>
    <t>pantographe unij 25 kv</t>
  </si>
  <si>
    <t>pantographe unij bi-courant</t>
  </si>
  <si>
    <t>1 m</t>
  </si>
  <si>
    <t>eau à souder</t>
  </si>
  <si>
    <t>soudure à l' etain 1 metre</t>
  </si>
  <si>
    <t>detonateur 6 cartouches</t>
  </si>
  <si>
    <t>téléphone de voie</t>
  </si>
  <si>
    <t>téléphone de voie avec VAT</t>
  </si>
  <si>
    <t>charrette pour lanterne</t>
  </si>
  <si>
    <t>vélos pour homme</t>
  </si>
  <si>
    <t>vélos pour femme</t>
  </si>
  <si>
    <t>charrette pour vélos</t>
  </si>
  <si>
    <t>gros tonneau en bois</t>
  </si>
  <si>
    <t>6 p</t>
  </si>
  <si>
    <t>touret de 600 mm</t>
  </si>
  <si>
    <t>petit extincteur</t>
  </si>
  <si>
    <t>portique à fuel</t>
  </si>
  <si>
    <t>casiers à bouteilles</t>
  </si>
  <si>
    <t>detonateur 5 coups</t>
  </si>
  <si>
    <t>armoire à 9 relais</t>
  </si>
  <si>
    <t>caisse à piles PM</t>
  </si>
  <si>
    <t>poubelle à bouteilles</t>
  </si>
  <si>
    <t>poubelle menagère</t>
  </si>
  <si>
    <t>poubelle à cartons</t>
  </si>
  <si>
    <t>boite à lettre sur mat</t>
  </si>
  <si>
    <t>boite à lettre avec base</t>
  </si>
  <si>
    <t>arret de bus</t>
  </si>
  <si>
    <t>bouche d'incendie</t>
  </si>
  <si>
    <t>guérite de signalisation</t>
  </si>
  <si>
    <t>armoire GM</t>
  </si>
  <si>
    <t>armoire PM</t>
  </si>
  <si>
    <t>armoire à 6 relais</t>
  </si>
  <si>
    <t>téléphone type Etat</t>
  </si>
  <si>
    <t>abris à piles</t>
  </si>
  <si>
    <t>pompe à eau manuelle</t>
  </si>
  <si>
    <t>bouteille de gaz</t>
  </si>
  <si>
    <t>4          Accessoires pour la voie et divers</t>
  </si>
  <si>
    <t>composteur</t>
  </si>
  <si>
    <t>distributeur à billet</t>
  </si>
  <si>
    <t>pompe à essence</t>
  </si>
  <si>
    <t>armoire FT &amp; PM 47</t>
  </si>
  <si>
    <t>armoire FT &amp; NS</t>
  </si>
  <si>
    <t>cloche de quai</t>
  </si>
  <si>
    <t>aérateur Torpedo</t>
  </si>
  <si>
    <t>2p</t>
  </si>
  <si>
    <t>1p</t>
  </si>
  <si>
    <t>banc quai de gare</t>
  </si>
  <si>
    <t>abri et poste de commande</t>
  </si>
  <si>
    <t>tonneau à biere</t>
  </si>
  <si>
    <t>tampons rond(décolletage)</t>
  </si>
  <si>
    <t>cuve à fuel</t>
  </si>
  <si>
    <t>poste à aiguille (toit tuile)</t>
  </si>
  <si>
    <t>poste à aiguille (toit tole)</t>
  </si>
  <si>
    <t>1ens</t>
  </si>
  <si>
    <t>guérite amiante</t>
  </si>
  <si>
    <t>armoire à relais et redresseurs</t>
  </si>
  <si>
    <t>caisse à piles GM</t>
  </si>
  <si>
    <t>téléphone d' alarme</t>
  </si>
  <si>
    <t>caisse à pile PM</t>
  </si>
  <si>
    <t>caisse à pile GM</t>
  </si>
  <si>
    <t>boite électriqueSTM mat beton</t>
  </si>
  <si>
    <t>boite électriqueSTM mat métal</t>
  </si>
  <si>
    <t>balise KVB</t>
  </si>
  <si>
    <t>borne kilometrique</t>
  </si>
  <si>
    <t>borne hectometrique</t>
  </si>
  <si>
    <t>143A</t>
  </si>
  <si>
    <t>143B</t>
  </si>
  <si>
    <t>Passage à niveau avec feux</t>
  </si>
  <si>
    <t>143C</t>
  </si>
  <si>
    <t>143D</t>
  </si>
  <si>
    <t>143E</t>
  </si>
  <si>
    <t>feux pour PN</t>
  </si>
  <si>
    <t>Telephone pour PN</t>
  </si>
  <si>
    <t>Annonceur de voie SAL</t>
  </si>
  <si>
    <t>5      Accessoires ferroviaires</t>
  </si>
  <si>
    <t>feux rouge non fonctionnel</t>
  </si>
  <si>
    <t>feu de travaux</t>
  </si>
  <si>
    <t>tampons unifiés bronze</t>
  </si>
  <si>
    <t>panneau publicitaire</t>
  </si>
  <si>
    <t>panneau entrée de ville</t>
  </si>
  <si>
    <t>panneau contrôle radar</t>
  </si>
  <si>
    <t>143F</t>
  </si>
  <si>
    <t>feux double et cloche</t>
  </si>
  <si>
    <t>143G</t>
  </si>
  <si>
    <t>cloche P.N</t>
  </si>
  <si>
    <t>téléphone d' alarme et armoire</t>
  </si>
  <si>
    <t>9 p</t>
  </si>
  <si>
    <t>radar</t>
  </si>
  <si>
    <t>ancien parcmetre</t>
  </si>
  <si>
    <t>caméra de surveillance</t>
  </si>
  <si>
    <t>boitier électrique</t>
  </si>
  <si>
    <t>cone de chantier</t>
  </si>
  <si>
    <t>borne béton</t>
  </si>
  <si>
    <t>ruche</t>
  </si>
  <si>
    <t>table a cadre</t>
  </si>
  <si>
    <t>bascule de quai</t>
  </si>
  <si>
    <t>cabine de péage</t>
  </si>
  <si>
    <t>appareillage à gaz complet</t>
  </si>
  <si>
    <t>cuve à gaz</t>
  </si>
  <si>
    <t>eurodateur</t>
  </si>
  <si>
    <t>eurodateur solaire</t>
  </si>
  <si>
    <t>2625-G</t>
  </si>
  <si>
    <t xml:space="preserve">gravure du pont pour bascule </t>
  </si>
  <si>
    <t>vespasienne</t>
  </si>
  <si>
    <t>colonne Maurice</t>
  </si>
  <si>
    <t>gabarit de chargement</t>
  </si>
  <si>
    <t>kiosque journaux</t>
  </si>
  <si>
    <t>1</t>
  </si>
  <si>
    <t>echelle double</t>
  </si>
  <si>
    <t>3 p</t>
  </si>
  <si>
    <t>support de pancarte basse</t>
  </si>
  <si>
    <t>étiquette pour support bas</t>
  </si>
  <si>
    <t>bétonneuse</t>
  </si>
  <si>
    <t>plaque arrière &amp; main atteleur</t>
  </si>
  <si>
    <t>echafaudage</t>
  </si>
  <si>
    <t>lorry</t>
  </si>
  <si>
    <t>brouette</t>
  </si>
  <si>
    <t>outils 1</t>
  </si>
  <si>
    <t xml:space="preserve"> </t>
  </si>
  <si>
    <t>fontaine et abrevoir</t>
  </si>
  <si>
    <t>grue à eau</t>
  </si>
  <si>
    <t>poste à distribution fuel</t>
  </si>
  <si>
    <t>sous station 1500 volts</t>
  </si>
  <si>
    <t>cabine téléphonique</t>
  </si>
  <si>
    <t>derrick</t>
  </si>
  <si>
    <t>touret de 2000 mm</t>
  </si>
  <si>
    <t>borne à ticket</t>
  </si>
  <si>
    <t>trottoir</t>
  </si>
  <si>
    <t>gabarit panneaux routiers</t>
  </si>
  <si>
    <t>PN fonctionnel</t>
  </si>
  <si>
    <t>5 p</t>
  </si>
  <si>
    <t>bornes routieres</t>
  </si>
  <si>
    <t>11          Catalogue papier</t>
  </si>
  <si>
    <t>C 15</t>
  </si>
  <si>
    <t>catalogue 48 pages</t>
  </si>
  <si>
    <t>rajouter 2,5 E de frias de port</t>
  </si>
  <si>
    <t>Cette référence est obligatoirement envoyée séparement</t>
  </si>
  <si>
    <t>Pour certaines livraisons, un timbre suffit, renseignez-vous par téléphone,</t>
  </si>
  <si>
    <t>palettes de parpaings</t>
  </si>
  <si>
    <t>143H</t>
  </si>
  <si>
    <t>téléphone sous abris béton</t>
  </si>
  <si>
    <t>pont tournant</t>
  </si>
  <si>
    <t xml:space="preserve">grande boite à lettre </t>
  </si>
  <si>
    <t>S-3810</t>
  </si>
  <si>
    <t>S-3811</t>
  </si>
  <si>
    <t>S-3812</t>
  </si>
  <si>
    <t>S-3813</t>
  </si>
  <si>
    <t>S-3814</t>
  </si>
  <si>
    <t>S-3815</t>
  </si>
  <si>
    <t>S-3851</t>
  </si>
  <si>
    <t>S-3850</t>
  </si>
  <si>
    <t xml:space="preserve">aérateur </t>
  </si>
  <si>
    <t>chenard</t>
  </si>
  <si>
    <t>S-3855</t>
  </si>
  <si>
    <t>S</t>
  </si>
  <si>
    <t>plateforme Céréalier complete</t>
  </si>
  <si>
    <t xml:space="preserve">cablots de traverse 66000 </t>
  </si>
  <si>
    <t>tampons rond(SLA)</t>
  </si>
  <si>
    <t>tampons rectangulaire(SLA)</t>
  </si>
  <si>
    <t>S-3915</t>
  </si>
  <si>
    <t>S-3950</t>
  </si>
  <si>
    <t>S-3951</t>
  </si>
  <si>
    <t>S-3952</t>
  </si>
  <si>
    <t>S-3953</t>
  </si>
  <si>
    <t>S-3954</t>
  </si>
  <si>
    <t>soufflet fermé pour allege postale</t>
  </si>
  <si>
    <t>S-2607</t>
  </si>
  <si>
    <t>S-2732</t>
  </si>
  <si>
    <t>détendeur</t>
  </si>
  <si>
    <t>S-2731</t>
  </si>
  <si>
    <t>S-3809</t>
  </si>
  <si>
    <t>S-3816</t>
  </si>
  <si>
    <t>S-3817</t>
  </si>
  <si>
    <t>S-3818</t>
  </si>
  <si>
    <t>S-3819</t>
  </si>
  <si>
    <t>cablot    (pièce -1-) SLA</t>
  </si>
  <si>
    <t>cablot    (pièce -2-)SLA</t>
  </si>
  <si>
    <t>cablot    (pièce -3-)SLA</t>
  </si>
  <si>
    <t>cablot    (pièce -4-)SLA</t>
  </si>
  <si>
    <t>conduite d' air    (pièce -5-)SLA</t>
  </si>
  <si>
    <t>S-3882a</t>
  </si>
  <si>
    <t>S-3882b</t>
  </si>
  <si>
    <t>lanterne fin de convoi</t>
  </si>
  <si>
    <t>S-4723</t>
  </si>
  <si>
    <t>isolateur de transfo</t>
  </si>
  <si>
    <t>S5010</t>
  </si>
  <si>
    <t xml:space="preserve"> " S -" (ligne Rouge)  Pièces réalisées en STEREOLYTOGRAPHIE chez jppennati</t>
  </si>
  <si>
    <t xml:space="preserve"> " S -" (ligne Verte)  Pièces réalisées en STEREOLYTOGRAPHIE  (et mixte Laiton) chez jppennati</t>
  </si>
  <si>
    <t>S-3880a</t>
  </si>
  <si>
    <t>lanterne vapeur</t>
  </si>
  <si>
    <t>S-3881a</t>
  </si>
  <si>
    <t>S-3881b</t>
  </si>
  <si>
    <t>S-3983a</t>
  </si>
  <si>
    <t>S-3983b</t>
  </si>
  <si>
    <t>lanterne actuelle</t>
  </si>
  <si>
    <t>isolateur laiton percé 1,5 kv</t>
  </si>
  <si>
    <t>isolateur laiton percé 25 kv</t>
  </si>
  <si>
    <t>isolateur laiton non percé25 kv</t>
  </si>
  <si>
    <t>S-4720</t>
  </si>
  <si>
    <t>isolateur 1,5 kv avec connection</t>
  </si>
  <si>
    <t>S-4721</t>
  </si>
  <si>
    <t>S-4731</t>
  </si>
  <si>
    <t>isolateur 25 kv avec connection</t>
  </si>
  <si>
    <t>S-4732</t>
  </si>
  <si>
    <t>mat Le Mans monté</t>
  </si>
  <si>
    <t>S5030</t>
  </si>
  <si>
    <t>mat Midi(cat ondulée)monté</t>
  </si>
  <si>
    <t xml:space="preserve">attelage réaliste </t>
  </si>
  <si>
    <t>mat Midi unifié monté</t>
  </si>
  <si>
    <t>S5020</t>
  </si>
  <si>
    <t>mat Le Mans tendeur monté</t>
  </si>
  <si>
    <t>S5060</t>
  </si>
  <si>
    <t>S5021</t>
  </si>
  <si>
    <t>S5022</t>
  </si>
  <si>
    <t>mat Le M relevage monté</t>
  </si>
  <si>
    <t>mat Le M intermed monté</t>
  </si>
  <si>
    <t>S-3880e</t>
  </si>
  <si>
    <t>lanterne vapeur avec LED blanc</t>
  </si>
  <si>
    <t>S-3880f</t>
  </si>
  <si>
    <t>S-3882e</t>
  </si>
  <si>
    <t>lanterne fin convoic LED rouge</t>
  </si>
  <si>
    <t>boogie</t>
  </si>
  <si>
    <t>panto unij 1,5 kv 4 pieds</t>
  </si>
  <si>
    <t>cabine Photomaton 1</t>
  </si>
  <si>
    <t>cabine Photomaton 2</t>
  </si>
  <si>
    <t>descente de quai</t>
  </si>
  <si>
    <t>panneau gare Tergnier</t>
  </si>
  <si>
    <t>panneau gare Chelles</t>
  </si>
  <si>
    <t>panneau gare Rambouillet</t>
  </si>
  <si>
    <t>panneau gare Ermont</t>
  </si>
  <si>
    <t>lampadaire (non fonctionnel)</t>
  </si>
  <si>
    <t>panneau indicateur de quai</t>
  </si>
  <si>
    <t>descente escalier de quai</t>
  </si>
  <si>
    <t>passerelle vapeur pietons</t>
  </si>
  <si>
    <t>passerelle electrique pietons</t>
  </si>
  <si>
    <t>S-3916</t>
  </si>
  <si>
    <t>S-3880b</t>
  </si>
  <si>
    <t>cabane de jardin</t>
  </si>
  <si>
    <t>3630A</t>
  </si>
  <si>
    <t>3630B</t>
  </si>
  <si>
    <t>cabane de jardin ouverte</t>
  </si>
  <si>
    <t>3640A</t>
  </si>
  <si>
    <t>abris bois avec bois</t>
  </si>
  <si>
    <t>3640B</t>
  </si>
  <si>
    <t>abris bois vide</t>
  </si>
  <si>
    <t>levier aiguille</t>
  </si>
  <si>
    <t xml:space="preserve">bloc 5 leviers </t>
  </si>
  <si>
    <t xml:space="preserve">bloc 2 leviers </t>
  </si>
  <si>
    <t>support lanterne</t>
  </si>
  <si>
    <t>42 p</t>
  </si>
  <si>
    <t>143CE</t>
  </si>
  <si>
    <t>feux pour PN avec LED</t>
  </si>
  <si>
    <t>143FE</t>
  </si>
  <si>
    <t>feux double avec 2 LED</t>
  </si>
  <si>
    <t>levier Saxby</t>
  </si>
  <si>
    <t>S-3820</t>
  </si>
  <si>
    <t>tampons rond main atteleur(SLA)</t>
  </si>
  <si>
    <t>fourni avec isolateurs</t>
  </si>
  <si>
    <t>vvv</t>
  </si>
  <si>
    <t>tampons Trains 160(SLA)</t>
  </si>
  <si>
    <t>S-601</t>
  </si>
  <si>
    <t>mon site……..jppennati.com</t>
  </si>
  <si>
    <t>INFORMATIONS CLIENT</t>
  </si>
  <si>
    <t>téléphone</t>
  </si>
  <si>
    <t>mode de règlement</t>
  </si>
  <si>
    <t>Pour certaines livraisons, un timbre suffit, renseignez-vous par mail</t>
  </si>
  <si>
    <t>MONTANT TOTAL DE LA COMMANDE</t>
  </si>
  <si>
    <t>Ne rien inscrire ici</t>
  </si>
  <si>
    <t>virement</t>
  </si>
  <si>
    <t>CE TARIF- T05 - DU 03 DECEMBRE 2020*** ANNULE TOUS LES AUTRES EXISTANTS</t>
  </si>
  <si>
    <t>chèque</t>
  </si>
  <si>
    <t xml:space="preserve">Frais </t>
  </si>
  <si>
    <t>mettre votre mail en MAJUSCULE pour éviter toute erreur (si écrit à la main)</t>
  </si>
  <si>
    <t>Votre commentaire si désiré</t>
  </si>
  <si>
    <t>N</t>
  </si>
  <si>
    <t>S5110</t>
  </si>
  <si>
    <t>portique 2 voies x2</t>
  </si>
  <si>
    <t xml:space="preserve">    Adresse Mail               jppennati@sfr,fr</t>
  </si>
  <si>
    <t>transformation du céréalier</t>
  </si>
  <si>
    <t>portique parapluie x1</t>
  </si>
  <si>
    <t>S5112</t>
  </si>
  <si>
    <t>échelle de caisse BB 66000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</si>
</sst>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#,##0.00_ ;[Red]\-#,##0.00\ "/>
  </numFmts>
  <fonts count="78">
    <font>
      <sz val="10"/>
      <name val="BahamasLigh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1"/>
      <name val="Bahamas"/>
      <family val="2"/>
    </font>
    <font>
      <b/>
      <i/>
      <sz val="22"/>
      <name val="Arial Black"/>
      <family val="2"/>
    </font>
    <font>
      <i/>
      <sz val="14"/>
      <name val="Arial Black"/>
      <family val="2"/>
    </font>
    <font>
      <i/>
      <sz val="12"/>
      <name val="Arial Black"/>
      <family val="2"/>
    </font>
    <font>
      <sz val="9"/>
      <name val="Switzerland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9"/>
      <name val="Bahamas"/>
      <family val="0"/>
    </font>
    <font>
      <i/>
      <sz val="8"/>
      <name val="Bahamas"/>
      <family val="0"/>
    </font>
    <font>
      <b/>
      <i/>
      <sz val="9"/>
      <name val="Bahamas"/>
      <family val="2"/>
    </font>
    <font>
      <b/>
      <i/>
      <sz val="11"/>
      <name val="Bahamas"/>
      <family val="2"/>
    </font>
    <font>
      <b/>
      <i/>
      <sz val="9"/>
      <name val="Switzerland"/>
      <family val="2"/>
    </font>
    <font>
      <b/>
      <i/>
      <sz val="10"/>
      <name val="BahamasLight"/>
      <family val="2"/>
    </font>
    <font>
      <b/>
      <i/>
      <sz val="9"/>
      <color indexed="10"/>
      <name val="BahamasLight"/>
      <family val="2"/>
    </font>
    <font>
      <i/>
      <sz val="9"/>
      <name val="Arial Black"/>
      <family val="2"/>
    </font>
    <font>
      <i/>
      <sz val="9"/>
      <color indexed="10"/>
      <name val="Arial Black"/>
      <family val="2"/>
    </font>
    <font>
      <i/>
      <sz val="9"/>
      <color indexed="10"/>
      <name val="BahamasLight"/>
      <family val="2"/>
    </font>
    <font>
      <sz val="9"/>
      <name val="Arial Black"/>
      <family val="2"/>
    </font>
    <font>
      <sz val="9"/>
      <color indexed="10"/>
      <name val="Arial Black"/>
      <family val="2"/>
    </font>
    <font>
      <sz val="10"/>
      <color indexed="10"/>
      <name val="BahamasLight"/>
      <family val="2"/>
    </font>
    <font>
      <i/>
      <sz val="11"/>
      <color indexed="10"/>
      <name val="Bahamas"/>
      <family val="2"/>
    </font>
    <font>
      <b/>
      <sz val="11"/>
      <name val="Arial"/>
      <family val="2"/>
    </font>
    <font>
      <b/>
      <i/>
      <sz val="9"/>
      <color indexed="10"/>
      <name val="Switzerland"/>
      <family val="0"/>
    </font>
    <font>
      <b/>
      <i/>
      <sz val="9"/>
      <color indexed="10"/>
      <name val="Arial"/>
      <family val="2"/>
    </font>
    <font>
      <u val="single"/>
      <sz val="10"/>
      <color indexed="12"/>
      <name val="BahamasLight"/>
      <family val="2"/>
    </font>
    <font>
      <u val="single"/>
      <sz val="10"/>
      <color indexed="36"/>
      <name val="BahamasLight"/>
      <family val="2"/>
    </font>
    <font>
      <sz val="11"/>
      <name val="Bahamas"/>
      <family val="2"/>
    </font>
    <font>
      <i/>
      <sz val="10"/>
      <name val="Bahamas"/>
      <family val="2"/>
    </font>
    <font>
      <b/>
      <sz val="9"/>
      <color indexed="10"/>
      <name val="Arial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sz val="8"/>
      <color indexed="10"/>
      <name val="Arial Black"/>
      <family val="2"/>
    </font>
    <font>
      <i/>
      <sz val="8"/>
      <color indexed="10"/>
      <name val="Arial Black"/>
      <family val="2"/>
    </font>
    <font>
      <b/>
      <i/>
      <sz val="9"/>
      <color indexed="9"/>
      <name val="Switzerland"/>
      <family val="2"/>
    </font>
    <font>
      <i/>
      <sz val="11"/>
      <color indexed="9"/>
      <name val="Bahamas"/>
      <family val="2"/>
    </font>
    <font>
      <b/>
      <i/>
      <sz val="12"/>
      <color indexed="9"/>
      <name val="Switzerland"/>
      <family val="0"/>
    </font>
    <font>
      <b/>
      <i/>
      <sz val="9"/>
      <color indexed="20"/>
      <name val="Arial"/>
      <family val="2"/>
    </font>
    <font>
      <b/>
      <i/>
      <sz val="11"/>
      <color indexed="20"/>
      <name val="Bahamas"/>
      <family val="2"/>
    </font>
    <font>
      <sz val="10"/>
      <color indexed="20"/>
      <name val="BahamasLight"/>
      <family val="2"/>
    </font>
    <font>
      <b/>
      <i/>
      <sz val="9"/>
      <color indexed="20"/>
      <name val="Switzerland"/>
      <family val="0"/>
    </font>
    <font>
      <i/>
      <sz val="11"/>
      <color indexed="20"/>
      <name val="Bahamas"/>
      <family val="2"/>
    </font>
    <font>
      <b/>
      <i/>
      <sz val="9"/>
      <color indexed="20"/>
      <name val="BahamasLight"/>
      <family val="0"/>
    </font>
    <font>
      <b/>
      <i/>
      <sz val="9"/>
      <color indexed="20"/>
      <name val="Bahamas"/>
      <family val="0"/>
    </font>
    <font>
      <b/>
      <i/>
      <sz val="9"/>
      <color indexed="10"/>
      <name val="Arial Black"/>
      <family val="2"/>
    </font>
    <font>
      <b/>
      <i/>
      <sz val="9"/>
      <color indexed="17"/>
      <name val="Switzerland"/>
      <family val="0"/>
    </font>
    <font>
      <i/>
      <sz val="11"/>
      <color indexed="17"/>
      <name val="Bahamas"/>
      <family val="2"/>
    </font>
    <font>
      <b/>
      <i/>
      <sz val="9"/>
      <color indexed="17"/>
      <name val="Arial Black"/>
      <family val="2"/>
    </font>
    <font>
      <b/>
      <sz val="14"/>
      <name val="Bahamas"/>
      <family val="0"/>
    </font>
    <font>
      <i/>
      <sz val="11"/>
      <name val="Arial Black"/>
      <family val="2"/>
    </font>
    <font>
      <sz val="18"/>
      <name val="Arial Black"/>
      <family val="2"/>
    </font>
    <font>
      <sz val="18"/>
      <color indexed="10"/>
      <name val="Arial Black"/>
      <family val="2"/>
    </font>
    <font>
      <sz val="14"/>
      <name val="Arial Black"/>
      <family val="2"/>
    </font>
    <font>
      <i/>
      <sz val="28"/>
      <color indexed="10"/>
      <name val="Arial Black"/>
      <family val="2"/>
    </font>
    <font>
      <sz val="11"/>
      <name val="Arial Black"/>
      <family val="2"/>
    </font>
    <font>
      <sz val="14"/>
      <color indexed="10"/>
      <name val="BahamasLight"/>
      <family val="2"/>
    </font>
    <font>
      <i/>
      <sz val="14"/>
      <color indexed="10"/>
      <name val="Bahamas"/>
      <family val="2"/>
    </font>
    <font>
      <i/>
      <sz val="11"/>
      <color indexed="10"/>
      <name val="Arial Black"/>
      <family val="2"/>
    </font>
    <font>
      <b/>
      <i/>
      <sz val="9"/>
      <name val="Arial Black"/>
      <family val="2"/>
    </font>
    <font>
      <sz val="36"/>
      <name val="Arial Black"/>
      <family val="2"/>
    </font>
    <font>
      <sz val="20"/>
      <name val="BahamasLight"/>
      <family val="2"/>
    </font>
    <font>
      <b/>
      <sz val="10"/>
      <color indexed="17"/>
      <name val="Arial Black"/>
      <family val="2"/>
    </font>
    <font>
      <sz val="10"/>
      <name val="Arial Black"/>
      <family val="2"/>
    </font>
    <font>
      <b/>
      <i/>
      <sz val="12"/>
      <name val="Arial"/>
      <family val="2"/>
    </font>
    <font>
      <sz val="11"/>
      <color indexed="10"/>
      <name val="Bahamas"/>
      <family val="0"/>
    </font>
    <font>
      <sz val="36"/>
      <color indexed="8"/>
      <name val="Arial Black"/>
      <family val="2"/>
    </font>
    <font>
      <vertAlign val="subscript"/>
      <sz val="72"/>
      <name val="BahamasLight"/>
      <family val="0"/>
    </font>
    <font>
      <i/>
      <sz val="14"/>
      <name val="Arial"/>
      <family val="2"/>
    </font>
    <font>
      <sz val="11"/>
      <name val="Calibri"/>
      <family val="2"/>
    </font>
    <font>
      <sz val="10"/>
      <color indexed="9"/>
      <name val="BahamasLight"/>
      <family val="2"/>
    </font>
    <font>
      <sz val="11"/>
      <color indexed="8"/>
      <name val="Arial Black"/>
      <family val="2"/>
    </font>
    <font>
      <sz val="12"/>
      <name val="Arial Black"/>
      <family val="2"/>
    </font>
    <font>
      <b/>
      <sz val="9"/>
      <name val="BahamasLight"/>
      <family val="2"/>
    </font>
  </fonts>
  <fills count="9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10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8"/>
      </bottom>
    </border>
    <border>
      <left>
        <color indexed="63"/>
      </left>
      <right style="thick">
        <color indexed="8"/>
      </right>
      <top style="thick"/>
      <bottom style="thick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 style="thick"/>
      <bottom style="dotted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 horizontal="center"/>
    </xf>
    <xf numFmtId="172" fontId="9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1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Alignment="1">
      <alignment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172" fontId="17" fillId="0" borderId="3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/>
    </xf>
    <xf numFmtId="172" fontId="17" fillId="0" borderId="5" xfId="0" applyNumberFormat="1" applyFont="1" applyBorder="1" applyAlignment="1">
      <alignment/>
    </xf>
    <xf numFmtId="0" fontId="17" fillId="0" borderId="5" xfId="0" applyFont="1" applyBorder="1" applyAlignment="1">
      <alignment horizontal="center"/>
    </xf>
    <xf numFmtId="0" fontId="12" fillId="0" borderId="0" xfId="0" applyFont="1" applyBorder="1" applyAlignment="1">
      <alignment/>
    </xf>
    <xf numFmtId="172" fontId="11" fillId="0" borderId="4" xfId="0" applyNumberFormat="1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172" fontId="3" fillId="0" borderId="7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172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2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17" fillId="0" borderId="0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72" fontId="5" fillId="0" borderId="4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0" borderId="15" xfId="0" applyFont="1" applyBorder="1" applyAlignment="1">
      <alignment/>
    </xf>
    <xf numFmtId="172" fontId="17" fillId="0" borderId="0" xfId="0" applyNumberFormat="1" applyFont="1" applyBorder="1" applyAlignment="1">
      <alignment/>
    </xf>
    <xf numFmtId="0" fontId="39" fillId="2" borderId="0" xfId="0" applyFont="1" applyFill="1" applyBorder="1" applyAlignment="1">
      <alignment horizontal="center"/>
    </xf>
    <xf numFmtId="49" fontId="39" fillId="2" borderId="3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172" fontId="39" fillId="2" borderId="3" xfId="0" applyNumberFormat="1" applyFont="1" applyFill="1" applyBorder="1" applyAlignment="1">
      <alignment horizontal="center"/>
    </xf>
    <xf numFmtId="0" fontId="40" fillId="2" borderId="0" xfId="0" applyFont="1" applyFill="1" applyAlignment="1">
      <alignment/>
    </xf>
    <xf numFmtId="172" fontId="39" fillId="2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2" fontId="3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41" fillId="3" borderId="0" xfId="0" applyFont="1" applyFill="1" applyBorder="1" applyAlignment="1">
      <alignment horizontal="left"/>
    </xf>
    <xf numFmtId="17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172" fontId="17" fillId="0" borderId="2" xfId="0" applyNumberFormat="1" applyFont="1" applyBorder="1" applyAlignment="1">
      <alignment/>
    </xf>
    <xf numFmtId="0" fontId="17" fillId="0" borderId="8" xfId="0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172" fontId="28" fillId="0" borderId="3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172" fontId="4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Border="1" applyAlignment="1">
      <alignment horizontal="left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172" fontId="46" fillId="0" borderId="0" xfId="0" applyNumberFormat="1" applyFont="1" applyAlignment="1">
      <alignment/>
    </xf>
    <xf numFmtId="0" fontId="48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50" fillId="0" borderId="3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72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172" fontId="5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172" fontId="17" fillId="0" borderId="2" xfId="0" applyNumberFormat="1" applyFont="1" applyFill="1" applyBorder="1" applyAlignment="1">
      <alignment/>
    </xf>
    <xf numFmtId="49" fontId="28" fillId="0" borderId="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72" fontId="28" fillId="0" borderId="3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4" borderId="0" xfId="0" applyFont="1" applyFill="1" applyBorder="1" applyAlignment="1">
      <alignment/>
    </xf>
    <xf numFmtId="49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/>
    </xf>
    <xf numFmtId="172" fontId="5" fillId="4" borderId="0" xfId="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49" fontId="58" fillId="4" borderId="17" xfId="0" applyNumberFormat="1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9" fillId="4" borderId="18" xfId="0" applyFont="1" applyFill="1" applyBorder="1" applyAlignment="1">
      <alignment/>
    </xf>
    <xf numFmtId="0" fontId="62" fillId="4" borderId="15" xfId="0" applyFont="1" applyFill="1" applyBorder="1" applyAlignment="1">
      <alignment/>
    </xf>
    <xf numFmtId="0" fontId="49" fillId="4" borderId="15" xfId="0" applyFont="1" applyFill="1" applyBorder="1" applyAlignment="1">
      <alignment/>
    </xf>
    <xf numFmtId="172" fontId="26" fillId="4" borderId="15" xfId="0" applyNumberFormat="1" applyFont="1" applyFill="1" applyBorder="1" applyAlignment="1">
      <alignment/>
    </xf>
    <xf numFmtId="0" fontId="63" fillId="4" borderId="15" xfId="0" applyFont="1" applyFill="1" applyBorder="1" applyAlignment="1">
      <alignment/>
    </xf>
    <xf numFmtId="0" fontId="8" fillId="4" borderId="19" xfId="0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/>
    </xf>
    <xf numFmtId="49" fontId="64" fillId="0" borderId="17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172" fontId="66" fillId="0" borderId="0" xfId="0" applyNumberFormat="1" applyFont="1" applyAlignment="1">
      <alignment/>
    </xf>
    <xf numFmtId="0" fontId="63" fillId="4" borderId="17" xfId="0" applyFont="1" applyFill="1" applyBorder="1" applyAlignment="1">
      <alignment horizontal="left"/>
    </xf>
    <xf numFmtId="172" fontId="5" fillId="4" borderId="0" xfId="0" applyNumberFormat="1" applyFont="1" applyFill="1" applyBorder="1" applyAlignment="1">
      <alignment/>
    </xf>
    <xf numFmtId="172" fontId="54" fillId="4" borderId="0" xfId="0" applyNumberFormat="1" applyFont="1" applyFill="1" applyBorder="1" applyAlignment="1">
      <alignment/>
    </xf>
    <xf numFmtId="0" fontId="63" fillId="4" borderId="0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5" fillId="5" borderId="21" xfId="0" applyFont="1" applyFill="1" applyBorder="1" applyAlignment="1">
      <alignment horizontal="center"/>
    </xf>
    <xf numFmtId="0" fontId="65" fillId="0" borderId="17" xfId="0" applyFont="1" applyBorder="1" applyAlignment="1">
      <alignment vertical="center"/>
    </xf>
    <xf numFmtId="0" fontId="63" fillId="4" borderId="17" xfId="0" applyFont="1" applyFill="1" applyBorder="1" applyAlignment="1">
      <alignment/>
    </xf>
    <xf numFmtId="49" fontId="8" fillId="4" borderId="2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172" fontId="5" fillId="4" borderId="0" xfId="0" applyNumberFormat="1" applyFont="1" applyFill="1" applyBorder="1" applyAlignment="1">
      <alignment horizontal="center"/>
    </xf>
    <xf numFmtId="0" fontId="63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49" fontId="0" fillId="4" borderId="23" xfId="0" applyNumberFormat="1" applyFill="1" applyBorder="1" applyAlignment="1">
      <alignment horizontal="center"/>
    </xf>
    <xf numFmtId="0" fontId="66" fillId="4" borderId="0" xfId="0" applyFont="1" applyFill="1" applyAlignment="1">
      <alignment/>
    </xf>
    <xf numFmtId="0" fontId="6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30" fillId="6" borderId="24" xfId="15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30" fillId="0" borderId="26" xfId="15" applyFont="1" applyFill="1" applyBorder="1" applyAlignment="1">
      <alignment/>
    </xf>
    <xf numFmtId="0" fontId="14" fillId="0" borderId="26" xfId="0" applyFont="1" applyFill="1" applyBorder="1" applyAlignment="1">
      <alignment/>
    </xf>
    <xf numFmtId="172" fontId="69" fillId="0" borderId="0" xfId="0" applyNumberFormat="1" applyFont="1" applyAlignment="1">
      <alignment/>
    </xf>
    <xf numFmtId="0" fontId="13" fillId="0" borderId="27" xfId="0" applyFont="1" applyBorder="1" applyAlignment="1">
      <alignment/>
    </xf>
    <xf numFmtId="49" fontId="5" fillId="0" borderId="28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6" fillId="4" borderId="18" xfId="0" applyFont="1" applyFill="1" applyBorder="1" applyAlignment="1">
      <alignment/>
    </xf>
    <xf numFmtId="49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0" fillId="4" borderId="17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0" fillId="4" borderId="1" xfId="0" applyFill="1" applyBorder="1" applyAlignment="1">
      <alignment/>
    </xf>
    <xf numFmtId="172" fontId="5" fillId="4" borderId="1" xfId="0" applyNumberFormat="1" applyFont="1" applyFill="1" applyBorder="1" applyAlignment="1">
      <alignment horizontal="center"/>
    </xf>
    <xf numFmtId="0" fontId="59" fillId="4" borderId="22" xfId="0" applyFont="1" applyFill="1" applyBorder="1" applyAlignment="1">
      <alignment horizontal="left"/>
    </xf>
    <xf numFmtId="49" fontId="25" fillId="4" borderId="23" xfId="0" applyNumberFormat="1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172" fontId="5" fillId="5" borderId="0" xfId="0" applyNumberFormat="1" applyFont="1" applyFill="1" applyBorder="1" applyAlignment="1">
      <alignment/>
    </xf>
    <xf numFmtId="0" fontId="63" fillId="5" borderId="32" xfId="0" applyFont="1" applyFill="1" applyBorder="1" applyAlignment="1">
      <alignment/>
    </xf>
    <xf numFmtId="0" fontId="54" fillId="4" borderId="20" xfId="0" applyFont="1" applyFill="1" applyBorder="1" applyAlignment="1">
      <alignment/>
    </xf>
    <xf numFmtId="0" fontId="0" fillId="5" borderId="16" xfId="0" applyFill="1" applyBorder="1" applyAlignment="1">
      <alignment horizontal="center"/>
    </xf>
    <xf numFmtId="172" fontId="0" fillId="4" borderId="23" xfId="0" applyNumberFormat="1" applyFill="1" applyBorder="1" applyAlignment="1">
      <alignment/>
    </xf>
    <xf numFmtId="0" fontId="74" fillId="7" borderId="33" xfId="0" applyFont="1" applyFill="1" applyBorder="1" applyAlignment="1">
      <alignment horizontal="right"/>
    </xf>
    <xf numFmtId="172" fontId="40" fillId="7" borderId="34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center"/>
    </xf>
    <xf numFmtId="172" fontId="0" fillId="4" borderId="0" xfId="0" applyNumberFormat="1" applyFill="1" applyAlignment="1">
      <alignment/>
    </xf>
    <xf numFmtId="172" fontId="68" fillId="6" borderId="18" xfId="0" applyNumberFormat="1" applyFont="1" applyFill="1" applyBorder="1" applyAlignment="1">
      <alignment/>
    </xf>
    <xf numFmtId="0" fontId="5" fillId="8" borderId="35" xfId="0" applyFont="1" applyFill="1" applyBorder="1" applyAlignment="1">
      <alignment horizontal="center"/>
    </xf>
    <xf numFmtId="0" fontId="21" fillId="0" borderId="36" xfId="0" applyFont="1" applyBorder="1" applyAlignment="1">
      <alignment/>
    </xf>
    <xf numFmtId="0" fontId="20" fillId="0" borderId="37" xfId="0" applyFont="1" applyBorder="1" applyAlignment="1">
      <alignment/>
    </xf>
    <xf numFmtId="49" fontId="20" fillId="0" borderId="37" xfId="0" applyNumberFormat="1" applyFont="1" applyBorder="1" applyAlignment="1">
      <alignment/>
    </xf>
    <xf numFmtId="0" fontId="30" fillId="6" borderId="37" xfId="15" applyFill="1" applyBorder="1" applyAlignment="1">
      <alignment/>
    </xf>
    <xf numFmtId="0" fontId="20" fillId="6" borderId="37" xfId="0" applyFont="1" applyFill="1" applyBorder="1" applyAlignment="1">
      <alignment/>
    </xf>
    <xf numFmtId="172" fontId="20" fillId="0" borderId="37" xfId="0" applyNumberFormat="1" applyFont="1" applyBorder="1" applyAlignment="1">
      <alignment/>
    </xf>
    <xf numFmtId="172" fontId="20" fillId="0" borderId="38" xfId="0" applyNumberFormat="1" applyFont="1" applyBorder="1" applyAlignment="1">
      <alignment/>
    </xf>
    <xf numFmtId="0" fontId="75" fillId="0" borderId="39" xfId="0" applyFont="1" applyBorder="1" applyAlignment="1">
      <alignment/>
    </xf>
    <xf numFmtId="0" fontId="76" fillId="0" borderId="40" xfId="0" applyFont="1" applyBorder="1" applyAlignment="1">
      <alignment/>
    </xf>
    <xf numFmtId="0" fontId="0" fillId="0" borderId="40" xfId="0" applyBorder="1" applyAlignment="1">
      <alignment/>
    </xf>
    <xf numFmtId="49" fontId="0" fillId="0" borderId="40" xfId="0" applyNumberFormat="1" applyBorder="1" applyAlignment="1">
      <alignment horizontal="center"/>
    </xf>
    <xf numFmtId="0" fontId="15" fillId="0" borderId="41" xfId="0" applyFont="1" applyBorder="1" applyAlignment="1">
      <alignment/>
    </xf>
    <xf numFmtId="172" fontId="15" fillId="0" borderId="15" xfId="0" applyNumberFormat="1" applyFont="1" applyBorder="1" applyAlignment="1">
      <alignment/>
    </xf>
    <xf numFmtId="0" fontId="77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9" fontId="15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9" fillId="0" borderId="35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172" fontId="0" fillId="0" borderId="21" xfId="0" applyNumberFormat="1" applyBorder="1" applyAlignment="1">
      <alignment/>
    </xf>
    <xf numFmtId="0" fontId="1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41" fillId="0" borderId="22" xfId="0" applyFont="1" applyFill="1" applyBorder="1" applyAlignment="1">
      <alignment horizontal="left"/>
    </xf>
    <xf numFmtId="0" fontId="17" fillId="0" borderId="23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49" fillId="0" borderId="23" xfId="0" applyFont="1" applyBorder="1" applyAlignment="1">
      <alignment horizontal="center"/>
    </xf>
    <xf numFmtId="172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left"/>
    </xf>
    <xf numFmtId="0" fontId="17" fillId="0" borderId="31" xfId="0" applyFont="1" applyBorder="1" applyAlignment="1">
      <alignment/>
    </xf>
    <xf numFmtId="0" fontId="59" fillId="4" borderId="0" xfId="0" applyFont="1" applyFill="1" applyBorder="1" applyAlignment="1">
      <alignment/>
    </xf>
    <xf numFmtId="172" fontId="5" fillId="5" borderId="43" xfId="0" applyNumberFormat="1" applyFont="1" applyFill="1" applyBorder="1" applyAlignment="1">
      <alignment horizontal="center"/>
    </xf>
    <xf numFmtId="0" fontId="62" fillId="6" borderId="15" xfId="0" applyFont="1" applyFill="1" applyBorder="1" applyAlignment="1">
      <alignment/>
    </xf>
    <xf numFmtId="14" fontId="59" fillId="0" borderId="45" xfId="0" applyNumberFormat="1" applyFont="1" applyBorder="1" applyAlignment="1">
      <alignment horizontal="center" wrapText="1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48" xfId="0" applyFont="1" applyBorder="1" applyAlignment="1">
      <alignment horizontal="left"/>
    </xf>
    <xf numFmtId="0" fontId="59" fillId="0" borderId="4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4" borderId="51" xfId="0" applyFont="1" applyFill="1" applyBorder="1" applyAlignment="1">
      <alignment/>
    </xf>
    <xf numFmtId="0" fontId="0" fillId="0" borderId="0" xfId="0" applyAlignment="1">
      <alignment horizontal="center"/>
    </xf>
    <xf numFmtId="172" fontId="20" fillId="5" borderId="33" xfId="0" applyNumberFormat="1" applyFont="1" applyFill="1" applyBorder="1" applyAlignment="1">
      <alignment/>
    </xf>
    <xf numFmtId="0" fontId="5" fillId="5" borderId="52" xfId="0" applyFont="1" applyFill="1" applyBorder="1" applyAlignment="1">
      <alignment/>
    </xf>
    <xf numFmtId="49" fontId="60" fillId="5" borderId="52" xfId="0" applyNumberFormat="1" applyFont="1" applyFill="1" applyBorder="1" applyAlignment="1">
      <alignment horizontal="center"/>
    </xf>
    <xf numFmtId="0" fontId="61" fillId="5" borderId="52" xfId="0" applyFont="1" applyFill="1" applyBorder="1" applyAlignment="1">
      <alignment horizontal="center"/>
    </xf>
    <xf numFmtId="0" fontId="59" fillId="4" borderId="0" xfId="0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67" fillId="4" borderId="0" xfId="0" applyNumberFormat="1" applyFont="1" applyFill="1" applyBorder="1" applyAlignment="1">
      <alignment horizontal="center"/>
    </xf>
    <xf numFmtId="0" fontId="67" fillId="4" borderId="0" xfId="0" applyFont="1" applyFill="1" applyBorder="1" applyAlignment="1">
      <alignment/>
    </xf>
    <xf numFmtId="0" fontId="26" fillId="5" borderId="5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4" fontId="70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172" fontId="71" fillId="0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172" fontId="67" fillId="4" borderId="22" xfId="0" applyNumberFormat="1" applyFont="1" applyFill="1" applyBorder="1" applyAlignment="1">
      <alignment horizontal="center"/>
    </xf>
    <xf numFmtId="0" fontId="67" fillId="4" borderId="23" xfId="0" applyFont="1" applyFill="1" applyBorder="1" applyAlignment="1">
      <alignment/>
    </xf>
    <xf numFmtId="0" fontId="67" fillId="4" borderId="31" xfId="0" applyFont="1" applyFill="1" applyBorder="1" applyAlignment="1">
      <alignment/>
    </xf>
    <xf numFmtId="15" fontId="55" fillId="4" borderId="18" xfId="0" applyNumberFormat="1" applyFont="1" applyFill="1" applyBorder="1" applyAlignment="1">
      <alignment horizontal="left" shrinkToFit="1"/>
    </xf>
    <xf numFmtId="15" fontId="55" fillId="4" borderId="15" xfId="0" applyNumberFormat="1" applyFont="1" applyFill="1" applyBorder="1" applyAlignment="1">
      <alignment horizontal="left" shrinkToFit="1"/>
    </xf>
    <xf numFmtId="15" fontId="55" fillId="4" borderId="35" xfId="0" applyNumberFormat="1" applyFont="1" applyFill="1" applyBorder="1" applyAlignment="1">
      <alignment horizontal="left" shrinkToFit="1"/>
    </xf>
    <xf numFmtId="49" fontId="56" fillId="4" borderId="17" xfId="0" applyNumberFormat="1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/>
    </xf>
    <xf numFmtId="0" fontId="55" fillId="4" borderId="1" xfId="0" applyFont="1" applyFill="1" applyBorder="1" applyAlignment="1">
      <alignment horizontal="center"/>
    </xf>
    <xf numFmtId="175" fontId="57" fillId="4" borderId="17" xfId="0" applyNumberFormat="1" applyFont="1" applyFill="1" applyBorder="1" applyAlignment="1">
      <alignment horizontal="center" wrapText="1"/>
    </xf>
    <xf numFmtId="175" fontId="57" fillId="4" borderId="0" xfId="0" applyNumberFormat="1" applyFont="1" applyFill="1" applyBorder="1" applyAlignment="1">
      <alignment horizontal="center" wrapText="1"/>
    </xf>
    <xf numFmtId="175" fontId="57" fillId="4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104775</xdr:rowOff>
    </xdr:from>
    <xdr:to>
      <xdr:col>13</xdr:col>
      <xdr:colOff>219075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52875" y="485775"/>
          <a:ext cx="3762375" cy="101917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1970-2020
50 ans de production</a:t>
          </a:r>
        </a:p>
      </xdr:txBody>
    </xdr:sp>
    <xdr:clientData/>
  </xdr:twoCellAnchor>
  <xdr:twoCellAnchor>
    <xdr:from>
      <xdr:col>0</xdr:col>
      <xdr:colOff>200025</xdr:colOff>
      <xdr:row>77</xdr:row>
      <xdr:rowOff>85725</xdr:rowOff>
    </xdr:from>
    <xdr:to>
      <xdr:col>7</xdr:col>
      <xdr:colOff>504825</xdr:colOff>
      <xdr:row>77</xdr:row>
      <xdr:rowOff>85725</xdr:rowOff>
    </xdr:to>
    <xdr:sp>
      <xdr:nvSpPr>
        <xdr:cNvPr id="2" name="Line 6"/>
        <xdr:cNvSpPr>
          <a:spLocks/>
        </xdr:cNvSpPr>
      </xdr:nvSpPr>
      <xdr:spPr>
        <a:xfrm>
          <a:off x="200025" y="14173200"/>
          <a:ext cx="442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ahamasLight"/>
              <a:ea typeface="BahamasLight"/>
              <a:cs typeface="BahamasLigh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V1570"/>
  <sheetViews>
    <sheetView showZeros="0" tabSelected="1" zoomScaleSheetLayoutView="75" workbookViewId="0" topLeftCell="A37">
      <selection activeCell="I82" sqref="I82"/>
    </sheetView>
  </sheetViews>
  <sheetFormatPr defaultColWidth="11.00390625" defaultRowHeight="12.75"/>
  <cols>
    <col min="1" max="1" width="2.875" style="2" customWidth="1"/>
    <col min="2" max="2" width="3.625" style="2" customWidth="1"/>
    <col min="3" max="3" width="8.625" style="85" customWidth="1"/>
    <col min="4" max="4" width="5.875" style="19" customWidth="1"/>
    <col min="5" max="5" width="16.75390625" style="2" customWidth="1"/>
    <col min="6" max="6" width="11.25390625" style="2" customWidth="1"/>
    <col min="7" max="7" width="5.125" style="9" customWidth="1"/>
    <col min="8" max="8" width="6.75390625" style="9" customWidth="1"/>
    <col min="9" max="9" width="3.75390625" style="4" customWidth="1"/>
    <col min="10" max="10" width="3.625" style="2" customWidth="1"/>
    <col min="11" max="11" width="8.625" style="3" customWidth="1"/>
    <col min="12" max="12" width="4.75390625" style="19" customWidth="1"/>
    <col min="13" max="13" width="16.75390625" style="2" customWidth="1"/>
    <col min="14" max="14" width="7.25390625" style="2" customWidth="1"/>
    <col min="15" max="15" width="5.125" style="9" customWidth="1"/>
    <col min="16" max="16" width="6.75390625" style="9" customWidth="1"/>
    <col min="17" max="17" width="5.875" style="4" customWidth="1"/>
    <col min="18" max="18" width="6.75390625" style="1" customWidth="1"/>
    <col min="19" max="19" width="11.375" style="90" customWidth="1"/>
    <col min="20" max="20" width="7.75390625" style="71" customWidth="1"/>
    <col min="21" max="21" width="11.375" style="64" customWidth="1"/>
    <col min="22" max="16384" width="11.375" style="2" customWidth="1"/>
  </cols>
  <sheetData>
    <row r="1" spans="3:21" ht="18.75">
      <c r="C1" s="163" t="s">
        <v>335</v>
      </c>
      <c r="D1" s="164"/>
      <c r="E1" s="165"/>
      <c r="F1" s="165"/>
      <c r="G1" s="166"/>
      <c r="H1" s="166"/>
      <c r="I1" s="167"/>
      <c r="J1" s="165"/>
      <c r="K1" s="167"/>
      <c r="L1" s="164"/>
      <c r="M1" s="165"/>
      <c r="O1" s="212" t="s">
        <v>333</v>
      </c>
      <c r="S1" s="2"/>
      <c r="T1" s="2"/>
      <c r="U1" s="2"/>
    </row>
    <row r="2" spans="3:21" ht="11.25" customHeight="1" thickBot="1">
      <c r="C2" s="168"/>
      <c r="D2" s="169"/>
      <c r="E2" s="170"/>
      <c r="F2" s="170"/>
      <c r="G2" s="171"/>
      <c r="H2" s="171"/>
      <c r="I2" s="172"/>
      <c r="J2" s="170"/>
      <c r="K2" s="172"/>
      <c r="L2" s="169"/>
      <c r="M2" s="170"/>
      <c r="S2" s="2"/>
      <c r="T2" s="2"/>
      <c r="U2" s="2"/>
    </row>
    <row r="3" spans="3:21" ht="27.75" customHeight="1" thickTop="1">
      <c r="C3" s="221" t="s">
        <v>3</v>
      </c>
      <c r="D3" s="222"/>
      <c r="E3" s="223"/>
      <c r="F3" s="316" t="s">
        <v>340</v>
      </c>
      <c r="G3" s="319"/>
      <c r="H3" s="320"/>
      <c r="I3" s="320"/>
      <c r="J3" s="320"/>
      <c r="K3" s="320"/>
      <c r="L3" s="320"/>
      <c r="M3" s="320"/>
      <c r="N3" s="321"/>
      <c r="O3" s="326">
        <f>+E10</f>
        <v>0</v>
      </c>
      <c r="P3" s="327"/>
      <c r="Q3" s="328"/>
      <c r="R3"/>
      <c r="S3"/>
      <c r="T3"/>
      <c r="U3"/>
    </row>
    <row r="4" spans="3:21" ht="18.75" customHeight="1">
      <c r="C4" s="224" t="s">
        <v>0</v>
      </c>
      <c r="D4" s="225"/>
      <c r="E4" s="226"/>
      <c r="F4" s="317"/>
      <c r="G4" s="322"/>
      <c r="H4" s="320"/>
      <c r="I4" s="320"/>
      <c r="J4" s="320"/>
      <c r="K4" s="320"/>
      <c r="L4" s="320"/>
      <c r="M4" s="320"/>
      <c r="N4" s="321"/>
      <c r="O4" s="329"/>
      <c r="P4" s="330"/>
      <c r="Q4" s="331"/>
      <c r="R4"/>
      <c r="S4"/>
      <c r="T4"/>
      <c r="U4"/>
    </row>
    <row r="5" spans="3:21" ht="18.75" customHeight="1" thickBot="1">
      <c r="C5" s="224" t="s">
        <v>1</v>
      </c>
      <c r="D5" s="225"/>
      <c r="E5" s="226"/>
      <c r="F5" s="318"/>
      <c r="G5" s="322"/>
      <c r="H5" s="320"/>
      <c r="I5" s="320"/>
      <c r="J5" s="320"/>
      <c r="K5" s="320"/>
      <c r="L5" s="320"/>
      <c r="M5" s="320"/>
      <c r="N5" s="321"/>
      <c r="O5" s="332">
        <f>M177</f>
        <v>7</v>
      </c>
      <c r="P5" s="333"/>
      <c r="Q5" s="334"/>
      <c r="R5"/>
      <c r="S5"/>
      <c r="T5"/>
      <c r="U5"/>
    </row>
    <row r="6" spans="3:21" ht="18" customHeight="1" thickTop="1">
      <c r="C6" s="227" t="s">
        <v>25</v>
      </c>
      <c r="D6" s="228"/>
      <c r="E6" s="229"/>
      <c r="F6" s="230"/>
      <c r="G6" s="322"/>
      <c r="H6" s="320"/>
      <c r="I6" s="320"/>
      <c r="J6" s="320"/>
      <c r="K6" s="320"/>
      <c r="L6" s="320"/>
      <c r="M6" s="320"/>
      <c r="N6" s="321"/>
      <c r="O6" s="174"/>
      <c r="P6" s="175"/>
      <c r="Q6" s="231">
        <f>+O9</f>
        <v>0</v>
      </c>
      <c r="R6"/>
      <c r="S6"/>
      <c r="T6"/>
      <c r="U6"/>
    </row>
    <row r="7" spans="1:102" ht="20.25" customHeight="1" thickBot="1">
      <c r="A7" s="4"/>
      <c r="B7"/>
      <c r="C7" s="232" t="s">
        <v>327</v>
      </c>
      <c r="D7" s="233"/>
      <c r="E7" s="234"/>
      <c r="F7" s="235"/>
      <c r="G7" s="322"/>
      <c r="H7" s="320"/>
      <c r="I7" s="320"/>
      <c r="J7" s="320"/>
      <c r="K7" s="320"/>
      <c r="L7" s="320"/>
      <c r="M7" s="320"/>
      <c r="N7" s="321"/>
      <c r="O7" s="323">
        <f>+E11</f>
        <v>0</v>
      </c>
      <c r="P7" s="324"/>
      <c r="Q7" s="32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02" ht="20.25" customHeight="1" thickBot="1" thickTop="1">
      <c r="A8" s="4"/>
      <c r="B8"/>
      <c r="C8" s="308"/>
      <c r="D8" s="309"/>
      <c r="E8" s="310"/>
      <c r="F8" s="310"/>
      <c r="G8" s="311"/>
      <c r="H8" s="303"/>
      <c r="I8" s="304" t="s">
        <v>343</v>
      </c>
      <c r="J8" s="305"/>
      <c r="K8" s="306"/>
      <c r="L8" s="307"/>
      <c r="M8" s="314"/>
      <c r="N8" s="315"/>
      <c r="O8" s="312"/>
      <c r="P8" s="313"/>
      <c r="Q8" s="31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</row>
    <row r="9" spans="1:102" ht="20.25" customHeight="1" thickBot="1" thickTop="1">
      <c r="A9" s="167"/>
      <c r="B9" s="170"/>
      <c r="C9" s="236" t="s">
        <v>328</v>
      </c>
      <c r="D9" s="172"/>
      <c r="E9" s="237"/>
      <c r="F9" s="172"/>
      <c r="G9" s="172"/>
      <c r="H9" s="173"/>
      <c r="I9" s="2"/>
      <c r="K9" s="2"/>
      <c r="L9" s="2"/>
      <c r="N9" s="70"/>
      <c r="O9" s="177"/>
      <c r="P9" s="177"/>
      <c r="Q9" s="17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102" ht="20.25" customHeight="1" thickTop="1">
      <c r="A10" s="167"/>
      <c r="B10" s="165"/>
      <c r="C10" s="179" t="s">
        <v>4</v>
      </c>
      <c r="D10" s="295"/>
      <c r="E10" s="296"/>
      <c r="F10" s="180"/>
      <c r="G10" s="181"/>
      <c r="H10" s="181"/>
      <c r="I10" s="182"/>
      <c r="J10" s="183" t="s">
        <v>12</v>
      </c>
      <c r="K10" s="184"/>
      <c r="L10" s="185"/>
      <c r="M10" s="301"/>
      <c r="N10" s="186"/>
      <c r="O10" s="186"/>
      <c r="P10" s="187"/>
      <c r="Q10" s="188"/>
      <c r="R10" s="189"/>
      <c r="S10" s="190"/>
      <c r="T10" s="19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ht="20.25" customHeight="1">
      <c r="A11" s="167"/>
      <c r="B11" s="165"/>
      <c r="C11" s="191" t="s">
        <v>9</v>
      </c>
      <c r="D11" s="192"/>
      <c r="E11" s="297"/>
      <c r="F11" s="163"/>
      <c r="G11" s="192"/>
      <c r="H11" s="193"/>
      <c r="I11" s="192"/>
      <c r="J11" s="194" t="s">
        <v>5</v>
      </c>
      <c r="K11" s="195"/>
      <c r="L11" s="176"/>
      <c r="M11" s="299"/>
      <c r="N11" s="196"/>
      <c r="O11" s="294"/>
      <c r="P11" s="197"/>
      <c r="Q11" s="18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ht="20.25" customHeight="1">
      <c r="A12" s="167"/>
      <c r="B12" s="165"/>
      <c r="C12" s="198" t="s">
        <v>10</v>
      </c>
      <c r="D12" s="194"/>
      <c r="E12" s="297"/>
      <c r="F12" s="163"/>
      <c r="G12" s="192"/>
      <c r="H12" s="193"/>
      <c r="I12" s="192"/>
      <c r="J12" s="194" t="s">
        <v>7</v>
      </c>
      <c r="K12" s="199"/>
      <c r="L12" s="176"/>
      <c r="M12" s="300"/>
      <c r="N12" s="293"/>
      <c r="O12" s="201"/>
      <c r="P12" s="197"/>
      <c r="Q12" s="18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ht="20.25" customHeight="1" thickBot="1">
      <c r="A13" s="167"/>
      <c r="B13" s="165"/>
      <c r="C13" s="198" t="s">
        <v>8</v>
      </c>
      <c r="D13" s="194"/>
      <c r="E13" s="298"/>
      <c r="F13" s="238"/>
      <c r="G13" s="239"/>
      <c r="H13" s="240"/>
      <c r="I13" s="192"/>
      <c r="J13" s="194" t="s">
        <v>329</v>
      </c>
      <c r="K13" s="241"/>
      <c r="L13" s="176"/>
      <c r="M13" s="298"/>
      <c r="N13" s="200"/>
      <c r="O13" s="201"/>
      <c r="P13" s="197"/>
      <c r="Q13" s="18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ht="20.25" customHeight="1" thickBot="1" thickTop="1">
      <c r="A14" s="167"/>
      <c r="B14" s="165"/>
      <c r="C14" s="202" t="s">
        <v>330</v>
      </c>
      <c r="D14" s="203"/>
      <c r="E14" s="204"/>
      <c r="F14" s="242" t="s">
        <v>334</v>
      </c>
      <c r="G14" s="219"/>
      <c r="H14" s="243"/>
      <c r="I14" s="243"/>
      <c r="J14" s="203"/>
      <c r="K14" s="220" t="s">
        <v>336</v>
      </c>
      <c r="L14" s="219"/>
      <c r="M14" s="302">
        <f>M175</f>
        <v>7</v>
      </c>
      <c r="N14" s="244" t="s">
        <v>337</v>
      </c>
      <c r="O14" s="245">
        <f>M172</f>
        <v>0</v>
      </c>
      <c r="P14" s="197"/>
      <c r="Q14" s="18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ht="20.25" customHeight="1" thickBot="1" thickTop="1">
      <c r="A15" s="167"/>
      <c r="B15" s="165"/>
      <c r="C15" s="205" t="s">
        <v>331</v>
      </c>
      <c r="D15" s="246"/>
      <c r="E15" s="247"/>
      <c r="F15" s="246"/>
      <c r="G15" s="246"/>
      <c r="H15" s="248"/>
      <c r="I15" s="248"/>
      <c r="J15" s="246"/>
      <c r="K15" s="246"/>
      <c r="L15" s="246"/>
      <c r="M15" s="17"/>
      <c r="O15" s="15"/>
      <c r="P15" s="15"/>
      <c r="Q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ht="20.25" customHeight="1" thickBot="1" thickTop="1">
      <c r="A16" s="4"/>
      <c r="C16" s="206"/>
      <c r="D16"/>
      <c r="E16" s="17"/>
      <c r="F16" s="207" t="s">
        <v>332</v>
      </c>
      <c r="G16"/>
      <c r="I16" s="14"/>
      <c r="J16"/>
      <c r="K16"/>
      <c r="L16"/>
      <c r="M16" s="249">
        <f>M177</f>
        <v>7</v>
      </c>
      <c r="N16" s="250"/>
      <c r="O16" s="15"/>
      <c r="P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2:49" ht="17.25" thickBot="1" thickTop="1">
      <c r="B17" s="251" t="s">
        <v>28</v>
      </c>
      <c r="C17" s="252"/>
      <c r="D17" s="253"/>
      <c r="E17" s="254"/>
      <c r="F17" s="255"/>
      <c r="G17" s="256"/>
      <c r="H17" s="256" t="s">
        <v>338</v>
      </c>
      <c r="I17" s="252"/>
      <c r="J17" s="252"/>
      <c r="K17" s="252"/>
      <c r="L17" s="252"/>
      <c r="M17" s="252"/>
      <c r="N17" s="252"/>
      <c r="O17" s="252"/>
      <c r="P17" s="257"/>
      <c r="Q17" s="1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2:49" ht="21" thickBot="1" thickTop="1">
      <c r="B18" s="258" t="s">
        <v>339</v>
      </c>
      <c r="C18" s="259"/>
      <c r="D18" s="260"/>
      <c r="E18" s="261"/>
      <c r="F18" s="262"/>
      <c r="G18" s="263"/>
      <c r="H18" s="263"/>
      <c r="I18" s="264"/>
      <c r="J18" s="264"/>
      <c r="K18" s="265"/>
      <c r="L18" s="266"/>
      <c r="M18" s="106"/>
      <c r="N18" s="267"/>
      <c r="O18" s="267"/>
      <c r="P18" s="268"/>
      <c r="Q18" s="26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102" ht="20.25" customHeight="1" thickTop="1">
      <c r="A19" s="4"/>
      <c r="B19" s="270"/>
      <c r="C19" s="271"/>
      <c r="D19" s="271"/>
      <c r="E19" s="271"/>
      <c r="F19" s="272"/>
      <c r="G19" s="273"/>
      <c r="H19" s="274"/>
      <c r="I19" s="274"/>
      <c r="J19" s="273"/>
      <c r="K19" s="273"/>
      <c r="L19" s="273"/>
      <c r="M19" s="275"/>
      <c r="N19" s="276"/>
      <c r="O19" s="277"/>
      <c r="P19" s="277"/>
      <c r="Q19" s="27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2:21" ht="14.25">
      <c r="B20" s="279"/>
      <c r="C20" s="280"/>
      <c r="D20" s="281"/>
      <c r="E20" s="280"/>
      <c r="F20" s="280"/>
      <c r="G20" s="282"/>
      <c r="H20" s="282"/>
      <c r="I20" s="280"/>
      <c r="J20" s="280"/>
      <c r="K20" s="280"/>
      <c r="L20" s="281"/>
      <c r="M20" s="280"/>
      <c r="N20" s="280"/>
      <c r="O20" s="282"/>
      <c r="P20" s="282"/>
      <c r="Q20" s="283"/>
      <c r="S20" s="2"/>
      <c r="T20" s="2"/>
      <c r="U20" s="2"/>
    </row>
    <row r="21" spans="1:102" s="4" customFormat="1" ht="19.5" customHeight="1" thickBot="1">
      <c r="A21" s="5"/>
      <c r="B21" s="284"/>
      <c r="C21" s="285"/>
      <c r="D21" s="286"/>
      <c r="E21" s="287"/>
      <c r="F21" s="288"/>
      <c r="G21" s="289"/>
      <c r="H21" s="289"/>
      <c r="I21" s="290"/>
      <c r="J21" s="291"/>
      <c r="K21" s="285"/>
      <c r="L21" s="286"/>
      <c r="M21" s="287"/>
      <c r="N21" s="285"/>
      <c r="O21" s="289"/>
      <c r="P21" s="289"/>
      <c r="Q21" s="292"/>
      <c r="S21" s="7"/>
      <c r="T21" s="73"/>
      <c r="U21" s="66"/>
      <c r="V21" s="13"/>
      <c r="X21" s="11"/>
      <c r="Y21" s="6"/>
      <c r="Z21" s="12"/>
      <c r="AA21" s="7"/>
      <c r="AB21" s="18"/>
      <c r="AC21" s="7"/>
      <c r="AD21" s="13"/>
      <c r="AF21" s="11"/>
      <c r="AG21" s="5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3:11" ht="16.5" thickTop="1">
      <c r="C22" s="62"/>
      <c r="K22" s="4"/>
    </row>
    <row r="23" spans="2:49" ht="14.25">
      <c r="B23" s="213" t="s">
        <v>28</v>
      </c>
      <c r="C23" s="61"/>
      <c r="D23" s="214"/>
      <c r="E23" s="208"/>
      <c r="F23" s="209"/>
      <c r="G23" s="215"/>
      <c r="H23" s="216" t="s">
        <v>35</v>
      </c>
      <c r="I23" s="217"/>
      <c r="J23" s="217"/>
      <c r="K23" s="217"/>
      <c r="L23" s="217"/>
      <c r="M23" s="218"/>
      <c r="N23"/>
      <c r="O23"/>
      <c r="P23" s="14"/>
      <c r="Q23" s="1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2:49" ht="14.25">
      <c r="B24" s="59"/>
      <c r="C24" s="4"/>
      <c r="D24" s="20"/>
      <c r="E24" s="210"/>
      <c r="F24" s="211"/>
      <c r="G24" s="10"/>
      <c r="H24" s="58"/>
      <c r="I24" s="59"/>
      <c r="J24" s="59"/>
      <c r="K24" s="59"/>
      <c r="L24" s="59"/>
      <c r="M24" s="59"/>
      <c r="N24"/>
      <c r="O24"/>
      <c r="P24" s="14"/>
      <c r="Q24" s="1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102" s="4" customFormat="1" ht="19.5" customHeight="1">
      <c r="A25" s="5"/>
      <c r="B25" s="122" t="s">
        <v>220</v>
      </c>
      <c r="C25" s="63"/>
      <c r="D25" s="119"/>
      <c r="F25" s="143" t="s">
        <v>252</v>
      </c>
      <c r="G25" s="120"/>
      <c r="H25" s="120"/>
      <c r="I25" s="121"/>
      <c r="J25" s="118"/>
      <c r="K25" s="63"/>
      <c r="L25" s="119"/>
      <c r="M25" s="63"/>
      <c r="N25" s="63"/>
      <c r="O25" s="120"/>
      <c r="P25" s="120"/>
      <c r="Q25" s="121"/>
      <c r="S25" s="7"/>
      <c r="T25" s="73"/>
      <c r="U25" s="66"/>
      <c r="V25" s="13"/>
      <c r="X25" s="11"/>
      <c r="Y25" s="6"/>
      <c r="Z25" s="12"/>
      <c r="AA25" s="7"/>
      <c r="AB25" s="18"/>
      <c r="AC25" s="7"/>
      <c r="AD25" s="13"/>
      <c r="AF25" s="11"/>
      <c r="AG25" s="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4" customFormat="1" ht="19.5" customHeight="1">
      <c r="A26" s="5"/>
      <c r="B26" s="122"/>
      <c r="C26" s="144"/>
      <c r="D26" s="147"/>
      <c r="E26" s="148"/>
      <c r="F26" s="148"/>
      <c r="G26" s="149" t="s">
        <v>253</v>
      </c>
      <c r="H26" s="150"/>
      <c r="I26" s="151"/>
      <c r="J26" s="152"/>
      <c r="K26" s="144"/>
      <c r="L26" s="147"/>
      <c r="M26" s="144"/>
      <c r="N26" s="63"/>
      <c r="O26" s="120"/>
      <c r="P26" s="120"/>
      <c r="Q26" s="121"/>
      <c r="S26" s="7"/>
      <c r="T26" s="73"/>
      <c r="U26" s="66"/>
      <c r="V26" s="13"/>
      <c r="X26" s="11"/>
      <c r="Y26" s="6"/>
      <c r="Z26" s="12"/>
      <c r="AA26" s="7"/>
      <c r="AB26" s="18"/>
      <c r="AC26" s="7"/>
      <c r="AD26" s="13"/>
      <c r="AF26" s="11"/>
      <c r="AG26" s="5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ht="15.75" customHeight="1">
      <c r="A27" s="5"/>
      <c r="C27" s="83">
        <v>0</v>
      </c>
      <c r="D27" s="92"/>
      <c r="E27" s="93"/>
      <c r="F27" s="93"/>
      <c r="G27" s="94"/>
      <c r="H27" s="94"/>
      <c r="I27" s="93"/>
      <c r="J27" s="4"/>
      <c r="K27" s="4"/>
      <c r="L27" s="21"/>
      <c r="M27" s="4"/>
      <c r="Q27" s="6"/>
      <c r="R27" s="12"/>
      <c r="S27" s="7"/>
      <c r="T27" s="73"/>
      <c r="U27" s="66"/>
      <c r="V27" s="13"/>
      <c r="W27" s="4"/>
      <c r="X27" s="11"/>
      <c r="Y27" s="6"/>
      <c r="Z27" s="12"/>
      <c r="AA27" s="7"/>
      <c r="AB27" s="18"/>
      <c r="AC27" s="7"/>
      <c r="AD27" s="13"/>
      <c r="AE27" s="4"/>
      <c r="AF27" s="11"/>
      <c r="AG27" s="5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5.75" customHeight="1">
      <c r="A28" s="5"/>
      <c r="C28" s="141" t="s">
        <v>46</v>
      </c>
      <c r="D28" s="142"/>
      <c r="E28" s="132"/>
      <c r="F28" s="132"/>
      <c r="G28" s="27"/>
      <c r="H28" s="27"/>
      <c r="I28" s="26"/>
      <c r="K28" s="136" t="s">
        <v>140</v>
      </c>
      <c r="L28" s="137"/>
      <c r="M28" s="138"/>
      <c r="Q28"/>
      <c r="W28" s="11"/>
      <c r="X28" s="16"/>
      <c r="Y28" s="4"/>
      <c r="Z28" s="7"/>
      <c r="AA28" s="7"/>
      <c r="AB28" s="18"/>
      <c r="AC28" s="8"/>
      <c r="AD28" s="7"/>
      <c r="AE28" s="11"/>
      <c r="AF28" s="16"/>
      <c r="AG28" s="5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9.75" customHeight="1">
      <c r="A29" s="5"/>
      <c r="B29" s="26"/>
      <c r="C29" s="63"/>
      <c r="D29" s="25"/>
      <c r="E29" s="26"/>
      <c r="F29" s="26"/>
      <c r="G29" s="27"/>
      <c r="H29" s="27"/>
      <c r="I29" s="26"/>
      <c r="K29" s="4"/>
      <c r="L29" s="21"/>
      <c r="Q29" s="26"/>
      <c r="S29" s="7"/>
      <c r="T29" s="73"/>
      <c r="U29" s="67"/>
      <c r="V29" s="4"/>
      <c r="W29" s="11"/>
      <c r="X29" s="16"/>
      <c r="Y29" s="4"/>
      <c r="Z29" s="7"/>
      <c r="AA29" s="7"/>
      <c r="AB29" s="18"/>
      <c r="AC29" s="8"/>
      <c r="AD29" s="4"/>
      <c r="AE29" s="11"/>
      <c r="AF29" s="16"/>
      <c r="AG29" s="5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2" customHeight="1">
      <c r="A30" s="77"/>
      <c r="B30" s="40"/>
      <c r="C30" s="63">
        <v>3750</v>
      </c>
      <c r="D30" s="36" t="s">
        <v>27</v>
      </c>
      <c r="E30" s="29" t="s">
        <v>231</v>
      </c>
      <c r="F30" s="28"/>
      <c r="G30" s="37">
        <v>9.9</v>
      </c>
      <c r="H30" s="39">
        <f>G30*B30</f>
        <v>0</v>
      </c>
      <c r="I30" s="26"/>
      <c r="J30" s="34"/>
      <c r="K30" s="63">
        <v>121</v>
      </c>
      <c r="L30" s="36" t="s">
        <v>30</v>
      </c>
      <c r="M30" s="29" t="s">
        <v>299</v>
      </c>
      <c r="N30" s="28"/>
      <c r="O30" s="37">
        <v>40</v>
      </c>
      <c r="P30" s="39">
        <f aca="true" t="shared" si="0" ref="P30:P37">O30*J30</f>
        <v>0</v>
      </c>
      <c r="X30" s="38"/>
      <c r="Y30" s="4"/>
      <c r="Z30" s="5"/>
      <c r="AA30" s="5"/>
      <c r="AB30" s="22"/>
      <c r="AC30" s="5"/>
      <c r="AD30" s="5"/>
      <c r="AE30" s="5"/>
      <c r="AF30" s="5"/>
      <c r="AG30" s="5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2" customHeight="1">
      <c r="A31" s="77"/>
      <c r="B31" s="40"/>
      <c r="C31" s="63">
        <v>3780</v>
      </c>
      <c r="D31" s="36" t="s">
        <v>39</v>
      </c>
      <c r="E31" s="29" t="s">
        <v>36</v>
      </c>
      <c r="F31" s="28"/>
      <c r="G31" s="37">
        <v>8</v>
      </c>
      <c r="H31" s="39">
        <f aca="true" t="shared" si="1" ref="H31:H89">G31*B31</f>
        <v>0</v>
      </c>
      <c r="I31" s="26"/>
      <c r="J31" s="34"/>
      <c r="K31" s="63">
        <v>122</v>
      </c>
      <c r="L31" s="36" t="s">
        <v>30</v>
      </c>
      <c r="M31" s="29" t="s">
        <v>300</v>
      </c>
      <c r="N31" s="28"/>
      <c r="O31" s="37"/>
      <c r="P31" s="39">
        <f t="shared" si="0"/>
        <v>0</v>
      </c>
      <c r="S31" s="87"/>
      <c r="T31" s="74"/>
      <c r="U31" s="68"/>
      <c r="V31" s="4"/>
      <c r="W31" s="10"/>
      <c r="X31" s="16"/>
      <c r="Y31" s="4"/>
      <c r="Z31" s="5"/>
      <c r="AA31" s="5"/>
      <c r="AB31" s="22"/>
      <c r="AC31" s="5"/>
      <c r="AD31" s="5"/>
      <c r="AE31" s="5"/>
      <c r="AF31" s="5"/>
      <c r="AG31" s="5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ht="12" customHeight="1">
      <c r="A32"/>
      <c r="B32" s="40"/>
      <c r="C32" s="63">
        <v>3806</v>
      </c>
      <c r="D32" s="36" t="s">
        <v>38</v>
      </c>
      <c r="E32" s="29" t="s">
        <v>115</v>
      </c>
      <c r="F32" s="28"/>
      <c r="G32" s="37">
        <v>8</v>
      </c>
      <c r="H32" s="39">
        <f t="shared" si="1"/>
        <v>0</v>
      </c>
      <c r="I32" s="26"/>
      <c r="J32" s="34"/>
      <c r="K32" s="63">
        <v>131</v>
      </c>
      <c r="L32" s="36" t="s">
        <v>30</v>
      </c>
      <c r="M32" s="29" t="s">
        <v>41</v>
      </c>
      <c r="N32" s="28"/>
      <c r="O32" s="37">
        <v>60</v>
      </c>
      <c r="P32" s="39">
        <f t="shared" si="0"/>
        <v>0</v>
      </c>
      <c r="S32" s="7"/>
      <c r="T32" s="73"/>
      <c r="U32" s="66"/>
      <c r="V32" s="13"/>
      <c r="W32" s="4"/>
      <c r="X32" s="11"/>
      <c r="Y32" s="6"/>
      <c r="Z32" s="12"/>
      <c r="AA32" s="5"/>
      <c r="AB32" s="22"/>
      <c r="AC32" s="5"/>
      <c r="AD32" s="5"/>
      <c r="AE32" s="5"/>
      <c r="AF32" s="5"/>
      <c r="AG32" s="5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ht="12" customHeight="1">
      <c r="A33" s="77"/>
      <c r="B33" s="40"/>
      <c r="C33" s="63">
        <v>3807</v>
      </c>
      <c r="D33" s="36" t="s">
        <v>39</v>
      </c>
      <c r="E33" s="29" t="s">
        <v>143</v>
      </c>
      <c r="F33" s="28"/>
      <c r="G33" s="37">
        <v>9</v>
      </c>
      <c r="H33" s="39">
        <f t="shared" si="1"/>
        <v>0</v>
      </c>
      <c r="I33" s="26"/>
      <c r="J33" s="34"/>
      <c r="K33" s="63">
        <v>132</v>
      </c>
      <c r="L33" s="36" t="s">
        <v>33</v>
      </c>
      <c r="M33" s="29" t="s">
        <v>42</v>
      </c>
      <c r="N33" s="28"/>
      <c r="O33" s="37">
        <v>5</v>
      </c>
      <c r="P33" s="39">
        <f t="shared" si="0"/>
        <v>0</v>
      </c>
      <c r="S33" s="7" t="s">
        <v>184</v>
      </c>
      <c r="T33" s="73"/>
      <c r="U33" s="66"/>
      <c r="V33" s="13"/>
      <c r="W33" s="4"/>
      <c r="X33" s="11"/>
      <c r="Y33" s="6"/>
      <c r="Z33" s="5"/>
      <c r="AA33" s="5"/>
      <c r="AB33" s="22"/>
      <c r="AC33" s="5"/>
      <c r="AD33" s="5"/>
      <c r="AE33" s="5"/>
      <c r="AF33" s="5"/>
      <c r="AG33" s="5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ht="12" customHeight="1">
      <c r="A34" s="77"/>
      <c r="B34" s="40"/>
      <c r="C34" s="81" t="s">
        <v>236</v>
      </c>
      <c r="D34" s="127" t="s">
        <v>39</v>
      </c>
      <c r="E34" s="128" t="s">
        <v>223</v>
      </c>
      <c r="F34" s="81"/>
      <c r="G34" s="129">
        <v>7.5</v>
      </c>
      <c r="H34" s="39">
        <f>G32*B32</f>
        <v>0</v>
      </c>
      <c r="I34" s="26"/>
      <c r="J34" s="34"/>
      <c r="K34" s="63">
        <v>141</v>
      </c>
      <c r="L34" s="36" t="s">
        <v>30</v>
      </c>
      <c r="M34" s="29" t="s">
        <v>82</v>
      </c>
      <c r="N34" s="28"/>
      <c r="O34" s="37">
        <v>40</v>
      </c>
      <c r="P34" s="39">
        <f t="shared" si="0"/>
        <v>0</v>
      </c>
      <c r="S34" s="7"/>
      <c r="T34" s="73"/>
      <c r="U34" s="67"/>
      <c r="V34" s="7"/>
      <c r="W34" s="11"/>
      <c r="X34" s="16"/>
      <c r="Y34" s="4"/>
      <c r="Z34" s="7"/>
      <c r="AA34" s="7"/>
      <c r="AB34" s="18"/>
      <c r="AC34" s="8"/>
      <c r="AD34" s="7"/>
      <c r="AE34" s="11"/>
      <c r="AF34" s="16"/>
      <c r="AG34" s="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ht="12" customHeight="1">
      <c r="A35" s="77"/>
      <c r="B35" s="40"/>
      <c r="C35" s="81" t="s">
        <v>209</v>
      </c>
      <c r="D35" s="127" t="s">
        <v>39</v>
      </c>
      <c r="E35" s="128" t="s">
        <v>224</v>
      </c>
      <c r="F35" s="81"/>
      <c r="G35" s="129">
        <v>7.5</v>
      </c>
      <c r="H35" s="39">
        <f aca="true" t="shared" si="2" ref="H35:H44">G34*B35</f>
        <v>0</v>
      </c>
      <c r="I35" s="26"/>
      <c r="J35" s="34"/>
      <c r="K35" s="63" t="s">
        <v>131</v>
      </c>
      <c r="L35" s="36" t="s">
        <v>30</v>
      </c>
      <c r="M35" s="29" t="s">
        <v>133</v>
      </c>
      <c r="N35" s="28"/>
      <c r="O35" s="37">
        <v>32.5</v>
      </c>
      <c r="P35" s="39">
        <f t="shared" si="0"/>
        <v>0</v>
      </c>
      <c r="S35" s="7"/>
      <c r="T35" s="73"/>
      <c r="U35" s="68"/>
      <c r="V35" s="7"/>
      <c r="W35" s="11"/>
      <c r="X35" s="16"/>
      <c r="Y35" s="4"/>
      <c r="Z35" s="7"/>
      <c r="AA35" s="7"/>
      <c r="AB35" s="18"/>
      <c r="AC35" s="8"/>
      <c r="AD35" s="7"/>
      <c r="AE35" s="11"/>
      <c r="AF35" s="16"/>
      <c r="AG35" s="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ht="12" customHeight="1">
      <c r="A36" s="77"/>
      <c r="B36" s="40"/>
      <c r="C36" s="81" t="s">
        <v>210</v>
      </c>
      <c r="D36" s="127" t="s">
        <v>39</v>
      </c>
      <c r="E36" s="128" t="s">
        <v>224</v>
      </c>
      <c r="F36" s="81"/>
      <c r="G36" s="129">
        <v>7.5</v>
      </c>
      <c r="H36" s="39">
        <f t="shared" si="2"/>
        <v>0</v>
      </c>
      <c r="I36" s="26"/>
      <c r="J36" s="34"/>
      <c r="K36" s="63" t="s">
        <v>132</v>
      </c>
      <c r="L36" s="36" t="s">
        <v>30</v>
      </c>
      <c r="M36" s="29" t="s">
        <v>133</v>
      </c>
      <c r="N36" s="28"/>
      <c r="O36" s="37">
        <v>32.5</v>
      </c>
      <c r="P36" s="39">
        <f t="shared" si="0"/>
        <v>0</v>
      </c>
      <c r="S36" s="7"/>
      <c r="T36" s="73"/>
      <c r="U36" s="68"/>
      <c r="V36" s="4"/>
      <c r="W36" s="11"/>
      <c r="X36" s="16"/>
      <c r="Y36" s="4"/>
      <c r="Z36" s="7"/>
      <c r="AA36" s="7"/>
      <c r="AB36" s="18"/>
      <c r="AC36" s="8"/>
      <c r="AD36" s="7"/>
      <c r="AE36" s="11"/>
      <c r="AF36" s="16"/>
      <c r="AG36" s="5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ht="12" customHeight="1">
      <c r="A37" s="77"/>
      <c r="B37" s="40"/>
      <c r="C37" s="81" t="s">
        <v>211</v>
      </c>
      <c r="D37" s="127" t="s">
        <v>39</v>
      </c>
      <c r="E37" s="128" t="s">
        <v>224</v>
      </c>
      <c r="F37" s="81"/>
      <c r="G37" s="129">
        <v>7.5</v>
      </c>
      <c r="H37" s="39">
        <f t="shared" si="2"/>
        <v>0</v>
      </c>
      <c r="J37" s="34"/>
      <c r="K37" s="63" t="s">
        <v>134</v>
      </c>
      <c r="L37" s="36" t="s">
        <v>29</v>
      </c>
      <c r="M37" s="29" t="s">
        <v>137</v>
      </c>
      <c r="N37" s="28"/>
      <c r="O37" s="37">
        <v>6.5</v>
      </c>
      <c r="P37" s="39">
        <f t="shared" si="0"/>
        <v>0</v>
      </c>
      <c r="Q37" s="91"/>
      <c r="S37" s="86"/>
      <c r="T37" s="73"/>
      <c r="U37" s="68"/>
      <c r="V37" s="4"/>
      <c r="W37" s="4"/>
      <c r="X37" s="16"/>
      <c r="Y37" s="4"/>
      <c r="Z37" s="7"/>
      <c r="AA37" s="7"/>
      <c r="AB37" s="18"/>
      <c r="AC37" s="8"/>
      <c r="AD37" s="7"/>
      <c r="AE37" s="11"/>
      <c r="AF37" s="16"/>
      <c r="AG37" s="5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49" ht="12" customHeight="1">
      <c r="A38" s="77"/>
      <c r="B38" s="40"/>
      <c r="C38" s="81" t="s">
        <v>212</v>
      </c>
      <c r="D38" s="127" t="s">
        <v>39</v>
      </c>
      <c r="E38" s="128" t="s">
        <v>224</v>
      </c>
      <c r="F38" s="81"/>
      <c r="G38" s="129">
        <v>7.5</v>
      </c>
      <c r="H38" s="39">
        <f t="shared" si="2"/>
        <v>0</v>
      </c>
      <c r="I38" s="26"/>
      <c r="J38" s="34"/>
      <c r="K38" s="63" t="s">
        <v>316</v>
      </c>
      <c r="L38" s="36" t="s">
        <v>29</v>
      </c>
      <c r="M38" s="29" t="s">
        <v>317</v>
      </c>
      <c r="N38" s="28"/>
      <c r="O38" s="37">
        <v>17</v>
      </c>
      <c r="P38" s="39">
        <f aca="true" t="shared" si="3" ref="P38:P50">O38*J38</f>
        <v>0</v>
      </c>
      <c r="Q38" s="5"/>
      <c r="S38" s="7"/>
      <c r="T38" s="73"/>
      <c r="U38" s="68"/>
      <c r="V38" s="4"/>
      <c r="W38" s="4"/>
      <c r="X38" s="16"/>
      <c r="Y38" s="6"/>
      <c r="Z38" s="7"/>
      <c r="AA38" s="7"/>
      <c r="AB38" s="18"/>
      <c r="AC38" s="8"/>
      <c r="AD38" s="7"/>
      <c r="AE38" s="11"/>
      <c r="AF38" s="16"/>
      <c r="AG38" s="5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102" ht="12" customHeight="1">
      <c r="A39" s="77"/>
      <c r="B39" s="40"/>
      <c r="C39" s="81" t="s">
        <v>213</v>
      </c>
      <c r="D39" s="127" t="s">
        <v>39</v>
      </c>
      <c r="E39" s="128" t="s">
        <v>224</v>
      </c>
      <c r="F39" s="81"/>
      <c r="G39" s="129">
        <v>7.5</v>
      </c>
      <c r="H39" s="39">
        <f t="shared" si="2"/>
        <v>0</v>
      </c>
      <c r="I39" s="26"/>
      <c r="J39" s="34"/>
      <c r="K39" s="63" t="s">
        <v>135</v>
      </c>
      <c r="L39" s="36" t="s">
        <v>29</v>
      </c>
      <c r="M39" s="29" t="s">
        <v>138</v>
      </c>
      <c r="N39" s="28"/>
      <c r="O39" s="37">
        <v>7.5</v>
      </c>
      <c r="P39" s="39">
        <f t="shared" si="3"/>
        <v>0</v>
      </c>
      <c r="Q39" s="5"/>
      <c r="S39" s="7"/>
      <c r="T39" s="73"/>
      <c r="U39" s="68"/>
      <c r="V39" s="7"/>
      <c r="W39" s="4"/>
      <c r="X39" s="16"/>
      <c r="Y39" s="6"/>
      <c r="Z39" s="7"/>
      <c r="AA39" s="7"/>
      <c r="AB39" s="18"/>
      <c r="AC39" s="8"/>
      <c r="AD39" s="7"/>
      <c r="AE39" s="11"/>
      <c r="AF39" s="16"/>
      <c r="AG39" s="5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12" customHeight="1">
      <c r="A40" s="77"/>
      <c r="B40" s="40"/>
      <c r="C40" s="81" t="s">
        <v>214</v>
      </c>
      <c r="D40" s="127" t="s">
        <v>39</v>
      </c>
      <c r="E40" s="128" t="s">
        <v>224</v>
      </c>
      <c r="F40" s="81"/>
      <c r="G40" s="129">
        <v>7.5</v>
      </c>
      <c r="H40" s="39">
        <f t="shared" si="2"/>
        <v>0</v>
      </c>
      <c r="J40" s="34"/>
      <c r="K40" s="63" t="s">
        <v>136</v>
      </c>
      <c r="L40" s="36" t="s">
        <v>27</v>
      </c>
      <c r="M40" s="29" t="s">
        <v>139</v>
      </c>
      <c r="N40" s="28"/>
      <c r="O40" s="37">
        <v>7</v>
      </c>
      <c r="P40" s="39">
        <f t="shared" si="3"/>
        <v>0</v>
      </c>
      <c r="Q40" s="5"/>
      <c r="S40" s="7"/>
      <c r="T40" s="73"/>
      <c r="U40" s="68"/>
      <c r="V40" s="4"/>
      <c r="W40" s="4"/>
      <c r="X40" s="16"/>
      <c r="Y40" s="4"/>
      <c r="Z40" s="7"/>
      <c r="AA40" s="7"/>
      <c r="AB40" s="18"/>
      <c r="AC40" s="8"/>
      <c r="AD40" s="7"/>
      <c r="AE40" s="11"/>
      <c r="AF40" s="16"/>
      <c r="AG40" s="5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ht="12" customHeight="1">
      <c r="A41" s="77"/>
      <c r="B41" s="40"/>
      <c r="C41" s="81" t="s">
        <v>237</v>
      </c>
      <c r="D41" s="127" t="s">
        <v>39</v>
      </c>
      <c r="E41" s="128" t="s">
        <v>224</v>
      </c>
      <c r="F41" s="81"/>
      <c r="G41" s="129">
        <v>7.5</v>
      </c>
      <c r="H41" s="39">
        <f t="shared" si="2"/>
        <v>0</v>
      </c>
      <c r="J41" s="34"/>
      <c r="K41" s="63" t="s">
        <v>147</v>
      </c>
      <c r="L41" s="36" t="s">
        <v>29</v>
      </c>
      <c r="M41" s="29" t="s">
        <v>148</v>
      </c>
      <c r="N41" s="28"/>
      <c r="O41" s="37">
        <v>15</v>
      </c>
      <c r="P41" s="125">
        <f t="shared" si="3"/>
        <v>0</v>
      </c>
      <c r="Q41" s="5"/>
      <c r="S41" s="7"/>
      <c r="T41" s="73"/>
      <c r="U41" s="67"/>
      <c r="V41" s="4"/>
      <c r="W41" s="11"/>
      <c r="X41" s="16"/>
      <c r="Y41" s="4"/>
      <c r="Z41" s="4"/>
      <c r="AA41" s="4"/>
      <c r="AB41" s="21"/>
      <c r="AC41" s="4"/>
      <c r="AD41" s="4"/>
      <c r="AE41" s="4"/>
      <c r="AF41" s="10"/>
      <c r="AG41" s="5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ht="12" customHeight="1">
      <c r="A42" s="77"/>
      <c r="B42" s="40"/>
      <c r="C42" s="81" t="s">
        <v>238</v>
      </c>
      <c r="D42" s="127" t="s">
        <v>39</v>
      </c>
      <c r="E42" s="128" t="s">
        <v>325</v>
      </c>
      <c r="F42" s="81" t="s">
        <v>324</v>
      </c>
      <c r="G42" s="129">
        <v>7.5</v>
      </c>
      <c r="H42" s="39">
        <f t="shared" si="2"/>
        <v>0</v>
      </c>
      <c r="J42" s="34"/>
      <c r="K42" s="63" t="s">
        <v>318</v>
      </c>
      <c r="L42" s="36" t="s">
        <v>29</v>
      </c>
      <c r="M42" s="29" t="s">
        <v>319</v>
      </c>
      <c r="N42" s="28"/>
      <c r="O42" s="37">
        <v>22</v>
      </c>
      <c r="P42" s="125">
        <f t="shared" si="3"/>
        <v>0</v>
      </c>
      <c r="Q42" s="79"/>
      <c r="S42" s="7"/>
      <c r="T42" s="73"/>
      <c r="U42" s="67"/>
      <c r="V42" s="4"/>
      <c r="W42" s="11"/>
      <c r="X42" s="16"/>
      <c r="Y42" s="4"/>
      <c r="Z42" s="4"/>
      <c r="AA42" s="4"/>
      <c r="AB42" s="21"/>
      <c r="AC42" s="4"/>
      <c r="AD42" s="4"/>
      <c r="AE42" s="4"/>
      <c r="AF42" s="10"/>
      <c r="AG42" s="5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ht="12" customHeight="1">
      <c r="A43" s="77"/>
      <c r="B43" s="40"/>
      <c r="C43" s="81" t="s">
        <v>239</v>
      </c>
      <c r="D43" s="127" t="s">
        <v>39</v>
      </c>
      <c r="E43" s="128" t="s">
        <v>224</v>
      </c>
      <c r="F43" s="81"/>
      <c r="G43" s="129">
        <v>7.5</v>
      </c>
      <c r="H43" s="39">
        <f t="shared" si="2"/>
        <v>0</v>
      </c>
      <c r="J43" s="34"/>
      <c r="K43" s="63" t="s">
        <v>149</v>
      </c>
      <c r="L43" s="36" t="s">
        <v>29</v>
      </c>
      <c r="M43" s="29" t="s">
        <v>150</v>
      </c>
      <c r="N43" s="28"/>
      <c r="O43" s="37">
        <v>4</v>
      </c>
      <c r="P43" s="125">
        <f t="shared" si="3"/>
        <v>0</v>
      </c>
      <c r="Q43" s="79"/>
      <c r="S43" s="7"/>
      <c r="T43" s="73"/>
      <c r="U43" s="68"/>
      <c r="V43" s="7"/>
      <c r="W43" s="11"/>
      <c r="X43" s="16"/>
      <c r="Y43" s="4"/>
      <c r="Z43" s="4"/>
      <c r="AA43" s="4"/>
      <c r="AB43" s="21"/>
      <c r="AC43" s="4"/>
      <c r="AD43" s="4"/>
      <c r="AE43" s="4"/>
      <c r="AF43" s="10"/>
      <c r="AG43" s="5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47" ht="12" customHeight="1">
      <c r="A44" s="77"/>
      <c r="B44" s="40"/>
      <c r="C44" s="81" t="s">
        <v>240</v>
      </c>
      <c r="D44" s="127" t="s">
        <v>39</v>
      </c>
      <c r="E44" s="128" t="s">
        <v>224</v>
      </c>
      <c r="F44" s="81"/>
      <c r="G44" s="129">
        <v>7.5</v>
      </c>
      <c r="H44" s="39">
        <f t="shared" si="2"/>
        <v>0</v>
      </c>
      <c r="J44" s="34"/>
      <c r="K44" s="63" t="s">
        <v>205</v>
      </c>
      <c r="L44" s="36" t="s">
        <v>27</v>
      </c>
      <c r="M44" s="29" t="s">
        <v>206</v>
      </c>
      <c r="N44" s="28"/>
      <c r="O44" s="37">
        <v>5.5</v>
      </c>
      <c r="P44" s="125">
        <f t="shared" si="3"/>
        <v>0</v>
      </c>
      <c r="Q44" s="79"/>
      <c r="S44" s="7"/>
      <c r="T44" s="73"/>
      <c r="U44" s="68"/>
      <c r="V44" s="4"/>
      <c r="W44" s="11"/>
      <c r="X44" s="16"/>
      <c r="Y44" s="6"/>
      <c r="Z44" s="12"/>
      <c r="AA44" s="7"/>
      <c r="AB44" s="18"/>
      <c r="AC44" s="7"/>
      <c r="AD44" s="13"/>
      <c r="AE44" s="4"/>
      <c r="AF44" s="11"/>
      <c r="AG44" s="5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102" ht="12" customHeight="1">
      <c r="A45" s="77"/>
      <c r="B45" s="40"/>
      <c r="C45" s="81" t="s">
        <v>321</v>
      </c>
      <c r="D45" s="127" t="s">
        <v>39</v>
      </c>
      <c r="E45" s="128" t="s">
        <v>322</v>
      </c>
      <c r="F45" s="81"/>
      <c r="G45" s="129">
        <v>7.5</v>
      </c>
      <c r="H45" s="39">
        <f>G43*B43</f>
        <v>0</v>
      </c>
      <c r="J45" s="34"/>
      <c r="K45" s="63">
        <v>144</v>
      </c>
      <c r="L45" s="36" t="s">
        <v>30</v>
      </c>
      <c r="M45" s="29" t="s">
        <v>195</v>
      </c>
      <c r="N45" s="28"/>
      <c r="O45" s="37"/>
      <c r="P45" s="125">
        <f t="shared" si="3"/>
        <v>0</v>
      </c>
      <c r="Q45" s="79"/>
      <c r="S45" s="7"/>
      <c r="T45" s="73"/>
      <c r="U45" s="68"/>
      <c r="V45" s="4"/>
      <c r="W45" s="11"/>
      <c r="X45" s="16"/>
      <c r="Y45" s="6"/>
      <c r="Z45" s="4"/>
      <c r="AA45" s="4"/>
      <c r="AB45" s="21"/>
      <c r="AC45" s="4"/>
      <c r="AD45" s="4"/>
      <c r="AE45" s="4"/>
      <c r="AF45" s="10"/>
      <c r="AG45" s="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ht="12" customHeight="1">
      <c r="A46" s="77"/>
      <c r="B46" s="40"/>
      <c r="C46" s="81" t="s">
        <v>216</v>
      </c>
      <c r="D46" s="127" t="s">
        <v>39</v>
      </c>
      <c r="E46" s="128" t="s">
        <v>217</v>
      </c>
      <c r="F46" s="81"/>
      <c r="G46" s="129">
        <v>7.5</v>
      </c>
      <c r="H46" s="39">
        <f t="shared" si="1"/>
        <v>0</v>
      </c>
      <c r="J46" s="34"/>
      <c r="K46" s="63">
        <v>160</v>
      </c>
      <c r="L46" s="36" t="s">
        <v>30</v>
      </c>
      <c r="M46" s="29" t="s">
        <v>207</v>
      </c>
      <c r="N46" s="28"/>
      <c r="O46" s="37"/>
      <c r="P46" s="125">
        <f t="shared" si="3"/>
        <v>0</v>
      </c>
      <c r="Q46" s="79"/>
      <c r="S46" s="7"/>
      <c r="T46" s="73"/>
      <c r="U46" s="68"/>
      <c r="V46" s="4"/>
      <c r="W46" s="11"/>
      <c r="X46" s="16"/>
      <c r="Y46" s="6"/>
      <c r="Z46" s="7"/>
      <c r="AA46" s="7"/>
      <c r="AB46" s="18"/>
      <c r="AC46" s="8"/>
      <c r="AD46" s="7"/>
      <c r="AE46" s="11"/>
      <c r="AF46" s="16"/>
      <c r="AG46" s="5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2" customHeight="1">
      <c r="A47" s="77"/>
      <c r="B47" s="40"/>
      <c r="C47" s="81" t="s">
        <v>215</v>
      </c>
      <c r="D47" s="127" t="s">
        <v>39</v>
      </c>
      <c r="E47" s="128" t="s">
        <v>218</v>
      </c>
      <c r="F47" s="81"/>
      <c r="G47" s="129">
        <v>7.5</v>
      </c>
      <c r="H47" s="39">
        <f t="shared" si="1"/>
        <v>0</v>
      </c>
      <c r="J47" s="34"/>
      <c r="K47" s="63">
        <v>1701</v>
      </c>
      <c r="L47" s="36" t="s">
        <v>47</v>
      </c>
      <c r="M47" s="29" t="s">
        <v>26</v>
      </c>
      <c r="N47" s="28"/>
      <c r="O47" s="37">
        <v>8</v>
      </c>
      <c r="P47" s="125">
        <f t="shared" si="3"/>
        <v>0</v>
      </c>
      <c r="X47" s="16"/>
      <c r="Y47" s="4"/>
      <c r="Z47" s="7"/>
      <c r="AA47" s="7"/>
      <c r="AB47" s="18"/>
      <c r="AC47" s="8"/>
      <c r="AD47" s="7"/>
      <c r="AE47" s="11"/>
      <c r="AF47" s="16"/>
      <c r="AG47" s="5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ht="12" customHeight="1">
      <c r="A48" s="77"/>
      <c r="B48" s="40"/>
      <c r="C48" s="81" t="s">
        <v>219</v>
      </c>
      <c r="D48" s="127" t="s">
        <v>39</v>
      </c>
      <c r="E48" s="128" t="s">
        <v>109</v>
      </c>
      <c r="F48" s="81"/>
      <c r="G48" s="129">
        <v>7.5</v>
      </c>
      <c r="H48" s="39">
        <f t="shared" si="1"/>
        <v>0</v>
      </c>
      <c r="J48" s="34"/>
      <c r="K48" s="63">
        <v>2550</v>
      </c>
      <c r="L48" s="36" t="s">
        <v>27</v>
      </c>
      <c r="M48" s="29" t="s">
        <v>43</v>
      </c>
      <c r="N48" s="28"/>
      <c r="O48" s="37">
        <v>6</v>
      </c>
      <c r="P48" s="125">
        <f t="shared" si="3"/>
        <v>0</v>
      </c>
      <c r="Q48" s="79"/>
      <c r="S48" s="7"/>
      <c r="T48" s="73"/>
      <c r="U48" s="68"/>
      <c r="V48" s="4"/>
      <c r="W48" s="11"/>
      <c r="X48" s="16"/>
      <c r="Y48" s="4"/>
      <c r="Z48" s="7"/>
      <c r="AA48" s="7"/>
      <c r="AB48" s="18"/>
      <c r="AC48" s="8"/>
      <c r="AD48" s="7"/>
      <c r="AE48" s="11"/>
      <c r="AF48" s="16"/>
      <c r="AG48" s="5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ht="12" customHeight="1">
      <c r="A49" s="77"/>
      <c r="B49" s="40"/>
      <c r="C49" s="81" t="s">
        <v>254</v>
      </c>
      <c r="D49" s="127" t="s">
        <v>39</v>
      </c>
      <c r="E49" s="128" t="s">
        <v>255</v>
      </c>
      <c r="F49" s="81"/>
      <c r="G49" s="129">
        <v>10</v>
      </c>
      <c r="H49" s="39">
        <f t="shared" si="1"/>
        <v>0</v>
      </c>
      <c r="J49" s="34"/>
      <c r="K49" s="63">
        <v>2701</v>
      </c>
      <c r="L49" s="36" t="s">
        <v>29</v>
      </c>
      <c r="M49" s="29" t="s">
        <v>44</v>
      </c>
      <c r="N49" s="28"/>
      <c r="O49" s="37">
        <v>6</v>
      </c>
      <c r="P49" s="125">
        <f t="shared" si="3"/>
        <v>0</v>
      </c>
      <c r="Q49" s="79"/>
      <c r="S49"/>
      <c r="T49"/>
      <c r="U49"/>
      <c r="V49"/>
      <c r="W49"/>
      <c r="X49"/>
      <c r="Y49"/>
      <c r="Z49" s="7"/>
      <c r="AA49" s="7"/>
      <c r="AB49" s="18"/>
      <c r="AC49" s="8"/>
      <c r="AD49" s="7"/>
      <c r="AE49" s="11"/>
      <c r="AF49" s="16"/>
      <c r="AG49" s="5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2" ht="12" customHeight="1">
      <c r="A50" s="77"/>
      <c r="B50" s="40"/>
      <c r="C50" s="81" t="s">
        <v>302</v>
      </c>
      <c r="D50" s="127" t="s">
        <v>39</v>
      </c>
      <c r="E50" s="128" t="s">
        <v>255</v>
      </c>
      <c r="F50" s="81"/>
      <c r="G50" s="129">
        <v>10</v>
      </c>
      <c r="H50" s="39">
        <f t="shared" si="1"/>
        <v>0</v>
      </c>
      <c r="J50" s="34"/>
      <c r="K50" s="63">
        <v>2702</v>
      </c>
      <c r="L50" s="36" t="s">
        <v>29</v>
      </c>
      <c r="M50" s="29" t="s">
        <v>45</v>
      </c>
      <c r="N50" s="28"/>
      <c r="O50" s="37">
        <v>6</v>
      </c>
      <c r="P50" s="125">
        <f t="shared" si="3"/>
        <v>0</v>
      </c>
      <c r="Q50" s="79"/>
      <c r="R50" s="28"/>
      <c r="S50"/>
      <c r="T50"/>
      <c r="U50"/>
      <c r="V50"/>
      <c r="W50"/>
      <c r="X50"/>
      <c r="Y50"/>
      <c r="Z50" s="5"/>
      <c r="AA50" s="5"/>
      <c r="AB50" s="22"/>
      <c r="AC50" s="5"/>
      <c r="AD50" s="5"/>
      <c r="AE50" s="5"/>
      <c r="AF50" s="5"/>
      <c r="AG50" s="5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2" ht="12" customHeight="1">
      <c r="A51" s="77"/>
      <c r="B51" s="40"/>
      <c r="C51" s="81" t="s">
        <v>282</v>
      </c>
      <c r="D51" s="127" t="s">
        <v>27</v>
      </c>
      <c r="E51" s="128" t="s">
        <v>283</v>
      </c>
      <c r="F51" s="81"/>
      <c r="G51" s="129">
        <v>10.7</v>
      </c>
      <c r="H51" s="39">
        <f t="shared" si="1"/>
        <v>0</v>
      </c>
      <c r="J51" s="34"/>
      <c r="Q51" s="79"/>
      <c r="S51"/>
      <c r="T51"/>
      <c r="U51"/>
      <c r="V51"/>
      <c r="W51"/>
      <c r="X51"/>
      <c r="Y51"/>
      <c r="Z51" s="12"/>
      <c r="AA51" s="7"/>
      <c r="AB51" s="18"/>
      <c r="AC51" s="7"/>
      <c r="AD51" s="5"/>
      <c r="AE51" s="5"/>
      <c r="AF51" s="5"/>
      <c r="AG51" s="5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ht="12" customHeight="1">
      <c r="A52" s="77"/>
      <c r="B52" s="40"/>
      <c r="C52" s="81" t="s">
        <v>284</v>
      </c>
      <c r="D52" s="127" t="s">
        <v>111</v>
      </c>
      <c r="E52" s="128" t="s">
        <v>283</v>
      </c>
      <c r="F52" s="81"/>
      <c r="G52" s="129">
        <v>10.7</v>
      </c>
      <c r="H52" s="39">
        <f t="shared" si="1"/>
        <v>0</v>
      </c>
      <c r="J52" s="34"/>
      <c r="K52" s="2"/>
      <c r="L52" s="2"/>
      <c r="O52" s="2"/>
      <c r="P52" s="2"/>
      <c r="Q52" s="79"/>
      <c r="S52" s="7"/>
      <c r="T52" s="73"/>
      <c r="U52" s="68"/>
      <c r="V52" s="4"/>
      <c r="W52" s="11"/>
      <c r="X52" s="16"/>
      <c r="Y52" s="4"/>
      <c r="Z52" s="5"/>
      <c r="AA52" s="5"/>
      <c r="AB52" s="22"/>
      <c r="AC52" s="4"/>
      <c r="AD52" s="4"/>
      <c r="AE52" s="4"/>
      <c r="AF52" s="10"/>
      <c r="AG52" s="5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ht="12" customHeight="1">
      <c r="A53" s="77"/>
      <c r="B53" s="40"/>
      <c r="C53" s="81" t="s">
        <v>256</v>
      </c>
      <c r="D53" s="127" t="s">
        <v>29</v>
      </c>
      <c r="E53" s="128" t="s">
        <v>248</v>
      </c>
      <c r="F53" s="81"/>
      <c r="G53" s="129">
        <v>10</v>
      </c>
      <c r="H53" s="39">
        <f t="shared" si="1"/>
        <v>0</v>
      </c>
      <c r="J53" s="34"/>
      <c r="K53" s="136" t="s">
        <v>49</v>
      </c>
      <c r="L53" s="131"/>
      <c r="M53" s="132"/>
      <c r="N53" s="132"/>
      <c r="O53" s="140"/>
      <c r="P53" s="125">
        <f aca="true" t="shared" si="4" ref="P53:P74">O53*J53</f>
        <v>0</v>
      </c>
      <c r="Q53" s="79"/>
      <c r="S53" s="7"/>
      <c r="T53" s="73"/>
      <c r="U53" s="68"/>
      <c r="V53" s="4"/>
      <c r="W53" s="11"/>
      <c r="X53" s="16"/>
      <c r="Y53" s="4"/>
      <c r="Z53" s="7"/>
      <c r="AA53" s="7"/>
      <c r="AB53" s="18"/>
      <c r="AC53" s="8"/>
      <c r="AD53" s="7"/>
      <c r="AE53" s="11"/>
      <c r="AF53" s="16"/>
      <c r="AG53" s="5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ht="12" customHeight="1">
      <c r="A54" s="77"/>
      <c r="B54" s="40"/>
      <c r="C54" s="81" t="s">
        <v>257</v>
      </c>
      <c r="D54" s="127" t="s">
        <v>29</v>
      </c>
      <c r="E54" s="128" t="s">
        <v>248</v>
      </c>
      <c r="F54" s="81"/>
      <c r="G54" s="129">
        <v>10</v>
      </c>
      <c r="H54" s="39">
        <f t="shared" si="1"/>
        <v>0</v>
      </c>
      <c r="J54" s="34"/>
      <c r="K54" s="4"/>
      <c r="L54" s="21"/>
      <c r="P54" s="125">
        <f t="shared" si="4"/>
        <v>0</v>
      </c>
      <c r="Q54" s="79"/>
      <c r="S54" s="7"/>
      <c r="T54" s="73"/>
      <c r="U54" s="68"/>
      <c r="V54" s="4"/>
      <c r="W54" s="11"/>
      <c r="X54" s="16"/>
      <c r="Y54" s="4"/>
      <c r="Z54" s="7"/>
      <c r="AA54" s="7"/>
      <c r="AB54" s="18"/>
      <c r="AC54" s="8"/>
      <c r="AD54" s="7"/>
      <c r="AE54" s="11"/>
      <c r="AF54" s="16"/>
      <c r="AG54" s="5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102" ht="12" customHeight="1">
      <c r="A55" s="77"/>
      <c r="B55" s="40"/>
      <c r="C55" s="81" t="s">
        <v>246</v>
      </c>
      <c r="D55" s="127" t="s">
        <v>29</v>
      </c>
      <c r="E55" s="128" t="s">
        <v>248</v>
      </c>
      <c r="F55" s="81"/>
      <c r="G55" s="129">
        <v>10</v>
      </c>
      <c r="H55" s="39">
        <f t="shared" si="1"/>
        <v>0</v>
      </c>
      <c r="J55" s="34"/>
      <c r="K55" s="35">
        <v>3005</v>
      </c>
      <c r="L55" s="36" t="s">
        <v>79</v>
      </c>
      <c r="M55" s="29" t="s">
        <v>81</v>
      </c>
      <c r="N55" s="28"/>
      <c r="O55" s="37">
        <v>6</v>
      </c>
      <c r="P55" s="125">
        <f t="shared" si="4"/>
        <v>0</v>
      </c>
      <c r="Q55" s="79"/>
      <c r="S55" s="7"/>
      <c r="T55" s="73"/>
      <c r="U55" s="68"/>
      <c r="V55" s="4"/>
      <c r="W55" s="11"/>
      <c r="X55" s="16"/>
      <c r="Y55" s="4"/>
      <c r="Z55" s="7"/>
      <c r="AA55" s="7"/>
      <c r="AB55" s="18"/>
      <c r="AC55" s="8"/>
      <c r="AD55" s="4"/>
      <c r="AE55" s="11"/>
      <c r="AF55" s="16"/>
      <c r="AG55" s="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102" ht="12" customHeight="1">
      <c r="A56" s="77"/>
      <c r="B56" s="40"/>
      <c r="C56" s="81" t="s">
        <v>247</v>
      </c>
      <c r="D56" s="127" t="s">
        <v>29</v>
      </c>
      <c r="E56" s="128" t="s">
        <v>248</v>
      </c>
      <c r="F56" s="81"/>
      <c r="G56" s="129">
        <v>10</v>
      </c>
      <c r="H56" s="39">
        <f t="shared" si="1"/>
        <v>0</v>
      </c>
      <c r="J56" s="34"/>
      <c r="K56" s="63">
        <v>3010</v>
      </c>
      <c r="L56" s="36" t="s">
        <v>30</v>
      </c>
      <c r="M56" s="29" t="s">
        <v>183</v>
      </c>
      <c r="N56" s="28"/>
      <c r="O56" s="37"/>
      <c r="P56" s="125">
        <f t="shared" si="4"/>
        <v>0</v>
      </c>
      <c r="Q56" s="79"/>
      <c r="S56" s="87"/>
      <c r="T56" s="74"/>
      <c r="U56" s="68"/>
      <c r="V56" s="4"/>
      <c r="W56" s="4"/>
      <c r="X56" s="10"/>
      <c r="Y56" s="4"/>
      <c r="Z56" s="5"/>
      <c r="AA56" s="5"/>
      <c r="AB56" s="22"/>
      <c r="AC56" s="4"/>
      <c r="AD56" s="4"/>
      <c r="AE56" s="4"/>
      <c r="AF56" s="10"/>
      <c r="AG56" s="5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102" ht="12" customHeight="1">
      <c r="A57" s="77"/>
      <c r="B57" s="40"/>
      <c r="C57" s="81" t="s">
        <v>285</v>
      </c>
      <c r="D57" s="127" t="s">
        <v>27</v>
      </c>
      <c r="E57" s="128" t="s">
        <v>286</v>
      </c>
      <c r="F57" s="81" t="s">
        <v>324</v>
      </c>
      <c r="G57" s="129">
        <v>10.7</v>
      </c>
      <c r="H57" s="39">
        <f t="shared" si="1"/>
        <v>0</v>
      </c>
      <c r="I57" s="26"/>
      <c r="J57" s="34"/>
      <c r="K57" s="63">
        <v>3070</v>
      </c>
      <c r="L57" s="36" t="s">
        <v>79</v>
      </c>
      <c r="M57" s="29" t="s">
        <v>80</v>
      </c>
      <c r="N57" s="28"/>
      <c r="O57" s="37"/>
      <c r="P57" s="125">
        <f t="shared" si="4"/>
        <v>0</v>
      </c>
      <c r="Q57" s="79"/>
      <c r="S57" s="87"/>
      <c r="T57" s="74"/>
      <c r="U57" s="68"/>
      <c r="V57" s="4"/>
      <c r="W57" s="4"/>
      <c r="X57" s="10"/>
      <c r="Y57" s="4"/>
      <c r="Z57" s="5"/>
      <c r="AA57" s="5"/>
      <c r="AB57" s="22"/>
      <c r="AC57" s="5"/>
      <c r="AD57" s="5"/>
      <c r="AE57" s="5"/>
      <c r="AF57" s="16"/>
      <c r="AG57" s="5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102" ht="12" customHeight="1">
      <c r="A58" s="77"/>
      <c r="B58" s="40"/>
      <c r="C58" s="81" t="s">
        <v>258</v>
      </c>
      <c r="D58" s="127" t="s">
        <v>27</v>
      </c>
      <c r="E58" s="128" t="s">
        <v>260</v>
      </c>
      <c r="F58" s="81"/>
      <c r="G58" s="129">
        <v>10</v>
      </c>
      <c r="H58" s="39">
        <f t="shared" si="1"/>
        <v>0</v>
      </c>
      <c r="I58" s="26"/>
      <c r="J58" s="34"/>
      <c r="K58" s="63">
        <v>3080</v>
      </c>
      <c r="L58" s="36" t="s">
        <v>29</v>
      </c>
      <c r="M58" s="29" t="s">
        <v>191</v>
      </c>
      <c r="N58" s="28"/>
      <c r="O58" s="37"/>
      <c r="P58" s="125">
        <f t="shared" si="4"/>
        <v>0</v>
      </c>
      <c r="Q58" s="79"/>
      <c r="S58" s="87"/>
      <c r="T58" s="74"/>
      <c r="U58" s="68"/>
      <c r="V58" s="4"/>
      <c r="W58" s="4"/>
      <c r="X58" s="10"/>
      <c r="Y58" s="4"/>
      <c r="Z58" s="12"/>
      <c r="AA58" s="7"/>
      <c r="AB58" s="18"/>
      <c r="AC58" s="8"/>
      <c r="AD58" s="4"/>
      <c r="AE58" s="11"/>
      <c r="AF58" s="16"/>
      <c r="AG58" s="5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1:102" ht="12" customHeight="1">
      <c r="A59" s="77"/>
      <c r="B59" s="40"/>
      <c r="C59" s="81" t="s">
        <v>259</v>
      </c>
      <c r="D59" s="127" t="s">
        <v>27</v>
      </c>
      <c r="E59" s="128" t="s">
        <v>260</v>
      </c>
      <c r="F59" s="81"/>
      <c r="G59" s="129">
        <v>10</v>
      </c>
      <c r="H59" s="39">
        <f t="shared" si="1"/>
        <v>0</v>
      </c>
      <c r="I59" s="26"/>
      <c r="J59" s="34"/>
      <c r="K59" s="63">
        <v>3101</v>
      </c>
      <c r="L59" s="36" t="s">
        <v>37</v>
      </c>
      <c r="M59" s="29" t="s">
        <v>83</v>
      </c>
      <c r="N59" s="28"/>
      <c r="O59" s="37">
        <v>9</v>
      </c>
      <c r="P59" s="125">
        <f t="shared" si="4"/>
        <v>0</v>
      </c>
      <c r="Q59" s="79"/>
      <c r="S59" s="7"/>
      <c r="T59" s="73"/>
      <c r="U59" s="68"/>
      <c r="V59" s="4"/>
      <c r="W59" s="11"/>
      <c r="X59" s="16"/>
      <c r="Y59" s="4"/>
      <c r="Z59" s="5"/>
      <c r="AA59" s="5"/>
      <c r="AB59" s="22"/>
      <c r="AC59" s="4"/>
      <c r="AD59" s="4"/>
      <c r="AE59" s="4"/>
      <c r="AF59" s="10"/>
      <c r="AG59" s="5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ht="12" customHeight="1">
      <c r="A60" s="77"/>
      <c r="B60" s="40"/>
      <c r="C60" s="63">
        <v>3910</v>
      </c>
      <c r="D60" s="36" t="s">
        <v>38</v>
      </c>
      <c r="E60" s="29" t="s">
        <v>16</v>
      </c>
      <c r="F60" s="28"/>
      <c r="G60" s="37">
        <v>8</v>
      </c>
      <c r="H60" s="39">
        <f t="shared" si="1"/>
        <v>0</v>
      </c>
      <c r="I60" s="26"/>
      <c r="J60" s="34"/>
      <c r="K60" s="63">
        <v>3140</v>
      </c>
      <c r="L60" s="36" t="s">
        <v>29</v>
      </c>
      <c r="M60" s="29" t="s">
        <v>87</v>
      </c>
      <c r="N60" s="28"/>
      <c r="O60" s="37">
        <v>4</v>
      </c>
      <c r="P60" s="125">
        <f t="shared" si="4"/>
        <v>0</v>
      </c>
      <c r="Q60" s="79"/>
      <c r="S60" s="7"/>
      <c r="T60" s="73"/>
      <c r="U60" s="68"/>
      <c r="V60" s="4"/>
      <c r="W60" s="11"/>
      <c r="X60" s="16"/>
      <c r="Y60" s="4"/>
      <c r="Z60" s="7"/>
      <c r="AA60" s="7"/>
      <c r="AB60" s="18"/>
      <c r="AC60" s="8"/>
      <c r="AD60" s="7"/>
      <c r="AE60" s="11"/>
      <c r="AF60" s="16"/>
      <c r="AG60" s="5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ht="12" customHeight="1">
      <c r="A61" s="77"/>
      <c r="B61" s="40"/>
      <c r="C61" s="63">
        <v>3911</v>
      </c>
      <c r="D61" s="36" t="s">
        <v>38</v>
      </c>
      <c r="E61" s="29" t="s">
        <v>16</v>
      </c>
      <c r="F61" s="28"/>
      <c r="G61" s="37">
        <v>8</v>
      </c>
      <c r="H61" s="39">
        <f t="shared" si="1"/>
        <v>0</v>
      </c>
      <c r="I61" s="26"/>
      <c r="J61" s="34"/>
      <c r="K61" s="63">
        <v>3141</v>
      </c>
      <c r="L61" s="36" t="s">
        <v>27</v>
      </c>
      <c r="M61" s="29" t="s">
        <v>88</v>
      </c>
      <c r="N61" s="28"/>
      <c r="O61" s="37">
        <v>4</v>
      </c>
      <c r="P61" s="125">
        <f t="shared" si="4"/>
        <v>0</v>
      </c>
      <c r="Q61" s="79"/>
      <c r="Y61" s="4"/>
      <c r="Z61" s="7"/>
      <c r="AA61" s="7"/>
      <c r="AB61" s="18"/>
      <c r="AC61" s="8"/>
      <c r="AD61" s="7"/>
      <c r="AE61" s="11"/>
      <c r="AF61" s="16"/>
      <c r="AG61" s="5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ht="12" customHeight="1">
      <c r="A62" s="77"/>
      <c r="B62" s="40"/>
      <c r="C62" s="63">
        <v>3912</v>
      </c>
      <c r="D62" s="36" t="s">
        <v>38</v>
      </c>
      <c r="E62" s="29" t="s">
        <v>16</v>
      </c>
      <c r="F62" s="28"/>
      <c r="G62" s="37">
        <v>8</v>
      </c>
      <c r="H62" s="39">
        <f t="shared" si="1"/>
        <v>0</v>
      </c>
      <c r="I62" s="26"/>
      <c r="J62" s="34"/>
      <c r="K62" s="63">
        <v>3142</v>
      </c>
      <c r="L62" s="36" t="s">
        <v>27</v>
      </c>
      <c r="M62" s="29" t="s">
        <v>89</v>
      </c>
      <c r="N62" s="28"/>
      <c r="O62" s="37">
        <v>4</v>
      </c>
      <c r="P62" s="125">
        <f t="shared" si="4"/>
        <v>0</v>
      </c>
      <c r="Q62" s="79"/>
      <c r="Y62" s="4"/>
      <c r="Z62" s="7"/>
      <c r="AA62" s="7"/>
      <c r="AB62" s="18"/>
      <c r="AC62" s="8"/>
      <c r="AD62" s="4"/>
      <c r="AE62" s="11"/>
      <c r="AF62" s="16"/>
      <c r="AG62" s="5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ht="12" customHeight="1">
      <c r="A63" s="77"/>
      <c r="B63" s="40"/>
      <c r="C63" s="144" t="s">
        <v>225</v>
      </c>
      <c r="D63" s="145" t="s">
        <v>30</v>
      </c>
      <c r="E63" s="146" t="s">
        <v>273</v>
      </c>
      <c r="F63" s="144"/>
      <c r="G63" s="37">
        <v>6</v>
      </c>
      <c r="H63" s="39">
        <f t="shared" si="1"/>
        <v>0</v>
      </c>
      <c r="I63" s="26"/>
      <c r="J63" s="34"/>
      <c r="K63" s="63">
        <v>3148</v>
      </c>
      <c r="L63" s="36" t="s">
        <v>29</v>
      </c>
      <c r="M63" s="29" t="s">
        <v>101</v>
      </c>
      <c r="N63" s="28"/>
      <c r="O63" s="37">
        <v>4</v>
      </c>
      <c r="P63" s="125">
        <f t="shared" si="4"/>
        <v>0</v>
      </c>
      <c r="Q63" s="79"/>
      <c r="Y63" s="4"/>
      <c r="Z63" s="5"/>
      <c r="AA63" s="5"/>
      <c r="AB63" s="22"/>
      <c r="AC63" s="4"/>
      <c r="AD63" s="4"/>
      <c r="AE63" s="4"/>
      <c r="AF63" s="10"/>
      <c r="AG63" s="5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ht="12" customHeight="1">
      <c r="A64" s="77"/>
      <c r="B64" s="40"/>
      <c r="C64" s="144" t="s">
        <v>301</v>
      </c>
      <c r="D64" s="145" t="s">
        <v>33</v>
      </c>
      <c r="E64" s="146" t="s">
        <v>273</v>
      </c>
      <c r="F64" s="144"/>
      <c r="G64" s="37">
        <v>50</v>
      </c>
      <c r="H64" s="39">
        <f t="shared" si="1"/>
        <v>0</v>
      </c>
      <c r="I64" s="26"/>
      <c r="J64" s="34"/>
      <c r="K64" s="35">
        <v>3155</v>
      </c>
      <c r="L64" s="36" t="s">
        <v>27</v>
      </c>
      <c r="M64" s="29" t="s">
        <v>91</v>
      </c>
      <c r="N64" s="28"/>
      <c r="O64" s="37">
        <v>6</v>
      </c>
      <c r="P64" s="125">
        <f t="shared" si="4"/>
        <v>0</v>
      </c>
      <c r="Q64" s="79"/>
      <c r="Y64" s="4"/>
      <c r="Z64" s="5"/>
      <c r="AA64" s="5"/>
      <c r="AB64" s="22"/>
      <c r="AC64" s="5"/>
      <c r="AD64" s="5"/>
      <c r="AE64" s="5"/>
      <c r="AF64" s="16"/>
      <c r="AG64" s="5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ht="12" customHeight="1">
      <c r="A65" s="77"/>
      <c r="B65" s="40"/>
      <c r="C65" s="81" t="s">
        <v>226</v>
      </c>
      <c r="D65" s="127" t="s">
        <v>29</v>
      </c>
      <c r="E65" s="128" t="s">
        <v>241</v>
      </c>
      <c r="F65" s="81"/>
      <c r="G65" s="129">
        <v>7.5</v>
      </c>
      <c r="H65" s="39">
        <f t="shared" si="1"/>
        <v>0</v>
      </c>
      <c r="I65" s="26"/>
      <c r="J65" s="34"/>
      <c r="K65" s="35">
        <v>3156</v>
      </c>
      <c r="L65" s="36" t="s">
        <v>27</v>
      </c>
      <c r="M65" s="29" t="s">
        <v>90</v>
      </c>
      <c r="N65" s="28"/>
      <c r="O65" s="37">
        <v>5</v>
      </c>
      <c r="P65" s="125">
        <f t="shared" si="4"/>
        <v>0</v>
      </c>
      <c r="Q65" s="79"/>
      <c r="Y65" s="4"/>
      <c r="Z65" s="12"/>
      <c r="AA65" s="7"/>
      <c r="AB65" s="18"/>
      <c r="AC65" s="8"/>
      <c r="AD65" s="4"/>
      <c r="AE65" s="11"/>
      <c r="AF65" s="16"/>
      <c r="AG65" s="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49" ht="12" customHeight="1">
      <c r="A66" s="77"/>
      <c r="B66" s="40"/>
      <c r="C66" s="81" t="s">
        <v>227</v>
      </c>
      <c r="D66" s="127" t="s">
        <v>29</v>
      </c>
      <c r="E66" s="128" t="s">
        <v>242</v>
      </c>
      <c r="F66" s="81"/>
      <c r="G66" s="129">
        <v>7.5</v>
      </c>
      <c r="H66" s="39">
        <f t="shared" si="1"/>
        <v>0</v>
      </c>
      <c r="I66" s="26"/>
      <c r="J66" s="34"/>
      <c r="K66" s="35">
        <v>3157</v>
      </c>
      <c r="L66" s="36" t="s">
        <v>29</v>
      </c>
      <c r="M66" s="29" t="s">
        <v>208</v>
      </c>
      <c r="N66" s="28"/>
      <c r="O66" s="37">
        <v>7</v>
      </c>
      <c r="P66" s="125">
        <f t="shared" si="4"/>
        <v>0</v>
      </c>
      <c r="Q66" s="79"/>
      <c r="Y66" s="6"/>
      <c r="Z66" s="7"/>
      <c r="AA66" s="7"/>
      <c r="AB66" s="18"/>
      <c r="AC66" s="8"/>
      <c r="AD66" s="7"/>
      <c r="AE66" s="11"/>
      <c r="AF66" s="16"/>
      <c r="AG66" s="5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102" ht="12" customHeight="1">
      <c r="A67" s="77"/>
      <c r="B67" s="40"/>
      <c r="C67" s="81" t="s">
        <v>228</v>
      </c>
      <c r="D67" s="127" t="s">
        <v>29</v>
      </c>
      <c r="E67" s="128" t="s">
        <v>243</v>
      </c>
      <c r="F67" s="81"/>
      <c r="G67" s="129">
        <v>7.5</v>
      </c>
      <c r="H67" s="39">
        <f t="shared" si="1"/>
        <v>0</v>
      </c>
      <c r="I67" s="26"/>
      <c r="J67" s="34"/>
      <c r="K67" s="35">
        <v>3160</v>
      </c>
      <c r="L67" s="36" t="s">
        <v>27</v>
      </c>
      <c r="M67" s="29" t="s">
        <v>93</v>
      </c>
      <c r="N67" s="28"/>
      <c r="O67" s="37">
        <v>4</v>
      </c>
      <c r="P67" s="125">
        <f t="shared" si="4"/>
        <v>0</v>
      </c>
      <c r="Q67" s="79"/>
      <c r="Y67" s="6"/>
      <c r="Z67" s="12"/>
      <c r="AA67" s="7"/>
      <c r="AB67" s="18"/>
      <c r="AC67" s="8"/>
      <c r="AD67" s="13"/>
      <c r="AE67" s="11"/>
      <c r="AF67" s="16"/>
      <c r="AG67" s="5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ht="12" customHeight="1">
      <c r="A68" s="77"/>
      <c r="B68" s="40"/>
      <c r="C68" s="81" t="s">
        <v>229</v>
      </c>
      <c r="D68" s="127" t="s">
        <v>29</v>
      </c>
      <c r="E68" s="128" t="s">
        <v>244</v>
      </c>
      <c r="F68" s="81"/>
      <c r="G68" s="129">
        <v>7.5</v>
      </c>
      <c r="H68" s="39">
        <f t="shared" si="1"/>
        <v>0</v>
      </c>
      <c r="I68" s="26"/>
      <c r="J68" s="34"/>
      <c r="K68" s="35">
        <v>3165</v>
      </c>
      <c r="L68" s="36" t="s">
        <v>29</v>
      </c>
      <c r="M68" s="29" t="s">
        <v>100</v>
      </c>
      <c r="N68" s="28"/>
      <c r="O68" s="37">
        <v>4</v>
      </c>
      <c r="P68" s="125">
        <f t="shared" si="4"/>
        <v>0</v>
      </c>
      <c r="Q68" s="5"/>
      <c r="Y68" s="4"/>
      <c r="Z68" s="7"/>
      <c r="AA68" s="7"/>
      <c r="AB68" s="18"/>
      <c r="AC68" s="8"/>
      <c r="AD68" s="4"/>
      <c r="AE68" s="11"/>
      <c r="AF68" s="16"/>
      <c r="AG68" s="5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ht="12" customHeight="1">
      <c r="A69" s="78"/>
      <c r="B69" s="40"/>
      <c r="C69" s="81" t="s">
        <v>230</v>
      </c>
      <c r="D69" s="36" t="s">
        <v>29</v>
      </c>
      <c r="E69" s="128" t="s">
        <v>245</v>
      </c>
      <c r="F69" s="81"/>
      <c r="G69" s="129">
        <v>7.5</v>
      </c>
      <c r="H69" s="39">
        <f t="shared" si="1"/>
        <v>0</v>
      </c>
      <c r="I69" s="26"/>
      <c r="J69" s="34"/>
      <c r="K69" s="35">
        <v>3201</v>
      </c>
      <c r="L69" s="36" t="s">
        <v>27</v>
      </c>
      <c r="M69" s="29" t="s">
        <v>92</v>
      </c>
      <c r="N69" s="28"/>
      <c r="O69" s="37">
        <v>8</v>
      </c>
      <c r="P69" s="125">
        <f t="shared" si="4"/>
        <v>0</v>
      </c>
      <c r="Q69"/>
      <c r="Y69" s="4"/>
      <c r="Z69" s="7"/>
      <c r="AA69" s="7"/>
      <c r="AB69" s="18"/>
      <c r="AC69" s="8"/>
      <c r="AD69" s="4"/>
      <c r="AE69" s="11"/>
      <c r="AF69" s="16"/>
      <c r="AG69" s="5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ht="12" customHeight="1">
      <c r="A70" s="78"/>
      <c r="B70" s="40"/>
      <c r="C70" s="63">
        <v>4605</v>
      </c>
      <c r="D70" s="36" t="s">
        <v>30</v>
      </c>
      <c r="E70" s="29" t="s">
        <v>221</v>
      </c>
      <c r="F70" s="28"/>
      <c r="G70" s="37"/>
      <c r="H70" s="39"/>
      <c r="I70" s="26"/>
      <c r="J70" s="34"/>
      <c r="K70" s="35"/>
      <c r="L70" s="36"/>
      <c r="M70" s="29"/>
      <c r="N70" s="28"/>
      <c r="O70" s="37"/>
      <c r="P70" s="125"/>
      <c r="Q70"/>
      <c r="Y70" s="4"/>
      <c r="Z70" s="7"/>
      <c r="AA70" s="7"/>
      <c r="AB70" s="18"/>
      <c r="AC70" s="8"/>
      <c r="AD70" s="4"/>
      <c r="AE70" s="11"/>
      <c r="AF70" s="16"/>
      <c r="AG70" s="5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ht="12" customHeight="1">
      <c r="A71" s="77"/>
      <c r="B71" s="40"/>
      <c r="C71" s="63">
        <v>4610</v>
      </c>
      <c r="D71" s="36" t="s">
        <v>30</v>
      </c>
      <c r="E71" s="29" t="s">
        <v>347</v>
      </c>
      <c r="F71" s="28"/>
      <c r="G71" s="37">
        <v>9.2</v>
      </c>
      <c r="H71" s="39">
        <f t="shared" si="1"/>
        <v>0</v>
      </c>
      <c r="I71" s="26"/>
      <c r="J71" s="34"/>
      <c r="K71" s="35">
        <v>3250</v>
      </c>
      <c r="L71" s="36" t="s">
        <v>27</v>
      </c>
      <c r="M71" s="29" t="s">
        <v>105</v>
      </c>
      <c r="N71" s="28"/>
      <c r="O71" s="37">
        <v>9</v>
      </c>
      <c r="P71" s="125">
        <f t="shared" si="4"/>
        <v>0</v>
      </c>
      <c r="Q71"/>
      <c r="Y71" s="4"/>
      <c r="Z71" s="7"/>
      <c r="AA71" s="7"/>
      <c r="AB71" s="18"/>
      <c r="AC71" s="8"/>
      <c r="AD71" s="4"/>
      <c r="AE71" s="11"/>
      <c r="AF71" s="16"/>
      <c r="AG71" s="5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ht="12" customHeight="1">
      <c r="A72" s="77"/>
      <c r="B72" s="40"/>
      <c r="C72" s="63">
        <v>4680</v>
      </c>
      <c r="D72" s="36" t="s">
        <v>39</v>
      </c>
      <c r="E72" s="29" t="s">
        <v>179</v>
      </c>
      <c r="F72" s="28"/>
      <c r="G72" s="37">
        <v>6</v>
      </c>
      <c r="H72" s="39">
        <f t="shared" si="1"/>
        <v>0</v>
      </c>
      <c r="I72" s="26"/>
      <c r="J72" s="34"/>
      <c r="K72" s="35">
        <v>3590</v>
      </c>
      <c r="L72" s="36" t="s">
        <v>29</v>
      </c>
      <c r="M72" s="29" t="s">
        <v>204</v>
      </c>
      <c r="N72" s="28"/>
      <c r="O72" s="37">
        <v>12</v>
      </c>
      <c r="P72" s="125">
        <f t="shared" si="4"/>
        <v>0</v>
      </c>
      <c r="Q72"/>
      <c r="Y72" s="4"/>
      <c r="Z72" s="7"/>
      <c r="AA72" s="7"/>
      <c r="AB72" s="18"/>
      <c r="AC72" s="8"/>
      <c r="AD72" s="4"/>
      <c r="AE72" s="11"/>
      <c r="AF72" s="16"/>
      <c r="AG72" s="5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ht="12" customHeight="1">
      <c r="A73" s="77"/>
      <c r="B73" s="40"/>
      <c r="C73" s="63">
        <v>4702</v>
      </c>
      <c r="D73" s="36" t="s">
        <v>39</v>
      </c>
      <c r="E73" s="29" t="s">
        <v>17</v>
      </c>
      <c r="F73" s="28"/>
      <c r="G73" s="37">
        <v>8</v>
      </c>
      <c r="H73" s="39">
        <f t="shared" si="1"/>
        <v>0</v>
      </c>
      <c r="I73" s="26"/>
      <c r="J73" s="34"/>
      <c r="K73" s="35">
        <v>3601</v>
      </c>
      <c r="L73" s="36" t="s">
        <v>27</v>
      </c>
      <c r="M73" s="29" t="s">
        <v>178</v>
      </c>
      <c r="N73" s="28"/>
      <c r="O73" s="37">
        <v>12</v>
      </c>
      <c r="P73" s="125">
        <f t="shared" si="4"/>
        <v>0</v>
      </c>
      <c r="Q73"/>
      <c r="R73" s="7"/>
      <c r="S73" s="7"/>
      <c r="T73" s="73"/>
      <c r="U73" s="67"/>
      <c r="V73" s="4"/>
      <c r="W73" s="11"/>
      <c r="X73" s="16"/>
      <c r="Y73" s="4"/>
      <c r="Z73" s="7"/>
      <c r="AA73" s="7"/>
      <c r="AB73" s="18"/>
      <c r="AC73" s="8"/>
      <c r="AD73" s="4"/>
      <c r="AE73" s="11"/>
      <c r="AF73" s="16"/>
      <c r="AG73" s="5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ht="12" customHeight="1">
      <c r="A74" s="77"/>
      <c r="B74" s="40"/>
      <c r="C74" s="63">
        <v>4710</v>
      </c>
      <c r="D74" s="36" t="s">
        <v>39</v>
      </c>
      <c r="E74" s="29" t="s">
        <v>18</v>
      </c>
      <c r="F74" s="28"/>
      <c r="G74" s="37">
        <v>7.5</v>
      </c>
      <c r="H74" s="39">
        <f t="shared" si="1"/>
        <v>0</v>
      </c>
      <c r="I74" s="26"/>
      <c r="J74" s="34"/>
      <c r="K74" s="35">
        <v>3605</v>
      </c>
      <c r="L74" s="36" t="s">
        <v>29</v>
      </c>
      <c r="M74" s="29" t="s">
        <v>182</v>
      </c>
      <c r="N74" s="28"/>
      <c r="O74" s="37"/>
      <c r="P74" s="125">
        <f t="shared" si="4"/>
        <v>0</v>
      </c>
      <c r="Q74"/>
      <c r="R74" s="7"/>
      <c r="S74" s="7"/>
      <c r="T74" s="73"/>
      <c r="U74" s="67"/>
      <c r="V74" s="4"/>
      <c r="W74" s="11"/>
      <c r="X74" s="16"/>
      <c r="Y74" s="4"/>
      <c r="Z74" s="7"/>
      <c r="AA74" s="7"/>
      <c r="AB74" s="18"/>
      <c r="AC74" s="8"/>
      <c r="AD74" s="4"/>
      <c r="AE74" s="11"/>
      <c r="AF74" s="16"/>
      <c r="AG74" s="5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ht="12" customHeight="1">
      <c r="A75" s="77"/>
      <c r="B75" s="40"/>
      <c r="C75" s="63">
        <v>4711</v>
      </c>
      <c r="D75" s="36" t="s">
        <v>39</v>
      </c>
      <c r="E75" s="29" t="s">
        <v>19</v>
      </c>
      <c r="F75" s="28"/>
      <c r="G75" s="37">
        <v>7.5</v>
      </c>
      <c r="H75" s="39">
        <f t="shared" si="1"/>
        <v>0</v>
      </c>
      <c r="I75" s="26"/>
      <c r="J75" s="34"/>
      <c r="K75" s="35" t="s">
        <v>304</v>
      </c>
      <c r="L75" s="36" t="s">
        <v>27</v>
      </c>
      <c r="M75" s="29" t="s">
        <v>303</v>
      </c>
      <c r="N75" s="28"/>
      <c r="O75" s="37"/>
      <c r="P75" s="125">
        <f aca="true" t="shared" si="5" ref="P75:P89">O75*J75</f>
        <v>0</v>
      </c>
      <c r="Q75"/>
      <c r="R75" s="7"/>
      <c r="S75" s="7"/>
      <c r="T75" s="73"/>
      <c r="U75" s="67"/>
      <c r="V75" s="4"/>
      <c r="W75" s="11"/>
      <c r="X75" s="16"/>
      <c r="Y75" s="4"/>
      <c r="Z75" s="7"/>
      <c r="AA75" s="7"/>
      <c r="AB75" s="18"/>
      <c r="AC75" s="8"/>
      <c r="AD75" s="4"/>
      <c r="AE75" s="11"/>
      <c r="AF75" s="16"/>
      <c r="AG75" s="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ht="12" customHeight="1">
      <c r="A76" s="77"/>
      <c r="B76" s="40"/>
      <c r="C76" s="63">
        <v>4712</v>
      </c>
      <c r="D76" s="36" t="s">
        <v>39</v>
      </c>
      <c r="E76" s="29" t="s">
        <v>20</v>
      </c>
      <c r="F76" s="28"/>
      <c r="G76" s="37">
        <v>7.5</v>
      </c>
      <c r="H76" s="39">
        <f t="shared" si="1"/>
        <v>0</v>
      </c>
      <c r="I76" s="26"/>
      <c r="J76" s="34"/>
      <c r="K76" s="35" t="s">
        <v>305</v>
      </c>
      <c r="L76" s="36" t="s">
        <v>27</v>
      </c>
      <c r="M76" s="29" t="s">
        <v>306</v>
      </c>
      <c r="N76" s="28"/>
      <c r="O76" s="37"/>
      <c r="P76" s="125">
        <f t="shared" si="5"/>
        <v>0</v>
      </c>
      <c r="Q76"/>
      <c r="R76" s="7"/>
      <c r="S76" s="7"/>
      <c r="T76" s="73"/>
      <c r="U76" s="67"/>
      <c r="V76" s="4"/>
      <c r="W76" s="11"/>
      <c r="X76" s="16"/>
      <c r="Y76" s="4"/>
      <c r="Z76" s="7"/>
      <c r="AA76" s="7"/>
      <c r="AB76" s="18"/>
      <c r="AC76" s="8"/>
      <c r="AD76" s="4"/>
      <c r="AE76" s="11"/>
      <c r="AF76" s="16"/>
      <c r="AG76" s="5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ht="12" customHeight="1">
      <c r="A77" s="77"/>
      <c r="B77" s="40"/>
      <c r="C77" s="63">
        <v>4713</v>
      </c>
      <c r="D77" s="36" t="s">
        <v>39</v>
      </c>
      <c r="E77" s="29" t="s">
        <v>21</v>
      </c>
      <c r="F77" s="28"/>
      <c r="G77" s="37">
        <v>7.5</v>
      </c>
      <c r="H77" s="39">
        <f t="shared" si="1"/>
        <v>0</v>
      </c>
      <c r="I77" s="26"/>
      <c r="J77" s="34"/>
      <c r="K77" s="35" t="s">
        <v>307</v>
      </c>
      <c r="L77" s="36" t="s">
        <v>27</v>
      </c>
      <c r="M77" s="29" t="s">
        <v>308</v>
      </c>
      <c r="N77" s="28"/>
      <c r="O77" s="37"/>
      <c r="P77" s="125">
        <f t="shared" si="5"/>
        <v>0</v>
      </c>
      <c r="Q77" s="5"/>
      <c r="R77" s="7"/>
      <c r="S77" s="7"/>
      <c r="T77" s="73"/>
      <c r="U77" s="67"/>
      <c r="V77" s="4"/>
      <c r="W77" s="11"/>
      <c r="X77" s="16"/>
      <c r="Y77" s="4"/>
      <c r="Z77" s="7"/>
      <c r="AA77" s="7"/>
      <c r="AB77" s="18"/>
      <c r="AC77" s="8"/>
      <c r="AD77" s="4"/>
      <c r="AE77" s="11"/>
      <c r="AF77" s="16"/>
      <c r="AG77" s="5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ht="12" customHeight="1">
      <c r="A78" s="77"/>
      <c r="B78" s="40"/>
      <c r="C78" s="63">
        <v>4720</v>
      </c>
      <c r="D78" s="36" t="s">
        <v>37</v>
      </c>
      <c r="E78" s="29" t="s">
        <v>261</v>
      </c>
      <c r="F78" s="28"/>
      <c r="G78" s="37">
        <v>12</v>
      </c>
      <c r="H78" s="39">
        <f t="shared" si="1"/>
        <v>0</v>
      </c>
      <c r="J78" s="34"/>
      <c r="K78" s="35" t="s">
        <v>309</v>
      </c>
      <c r="L78" s="36" t="s">
        <v>27</v>
      </c>
      <c r="M78" s="29" t="s">
        <v>310</v>
      </c>
      <c r="N78" s="28"/>
      <c r="O78" s="37"/>
      <c r="P78" s="125">
        <f t="shared" si="5"/>
        <v>0</v>
      </c>
      <c r="Q78" s="5"/>
      <c r="R78" s="7"/>
      <c r="S78" s="7"/>
      <c r="T78" s="73"/>
      <c r="U78" s="67"/>
      <c r="V78" s="4"/>
      <c r="W78" s="11"/>
      <c r="X78" s="16"/>
      <c r="Y78" s="4"/>
      <c r="Z78" s="7"/>
      <c r="AA78" s="7"/>
      <c r="AB78" s="18"/>
      <c r="AC78" s="8"/>
      <c r="AD78" s="4"/>
      <c r="AE78" s="11"/>
      <c r="AF78" s="16"/>
      <c r="AG78" s="5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ht="12" customHeight="1">
      <c r="A79" s="77"/>
      <c r="B79" s="40"/>
      <c r="C79" s="63">
        <v>4721</v>
      </c>
      <c r="D79" s="36" t="s">
        <v>38</v>
      </c>
      <c r="E79" s="29" t="s">
        <v>262</v>
      </c>
      <c r="F79" s="28"/>
      <c r="G79" s="37">
        <v>14</v>
      </c>
      <c r="H79" s="39">
        <f t="shared" si="1"/>
        <v>0</v>
      </c>
      <c r="J79" s="34"/>
      <c r="K79" s="35">
        <v>3885</v>
      </c>
      <c r="L79" s="36" t="s">
        <v>39</v>
      </c>
      <c r="M79" s="29" t="s">
        <v>74</v>
      </c>
      <c r="N79" s="28"/>
      <c r="O79" s="37">
        <v>16</v>
      </c>
      <c r="P79" s="125">
        <f t="shared" si="5"/>
        <v>0</v>
      </c>
      <c r="Q79" s="5"/>
      <c r="R79" s="7"/>
      <c r="S79" s="7"/>
      <c r="T79" s="73"/>
      <c r="U79" s="67"/>
      <c r="V79" s="4"/>
      <c r="W79" s="11"/>
      <c r="X79" s="16"/>
      <c r="Y79" s="4"/>
      <c r="Z79" s="7"/>
      <c r="AA79" s="7"/>
      <c r="AB79" s="18"/>
      <c r="AC79" s="8"/>
      <c r="AD79" s="4"/>
      <c r="AE79" s="11"/>
      <c r="AF79" s="16"/>
      <c r="AG79" s="5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ht="12" customHeight="1">
      <c r="A80" s="77"/>
      <c r="B80" s="40"/>
      <c r="C80" s="63">
        <v>4722</v>
      </c>
      <c r="D80" s="36" t="s">
        <v>40</v>
      </c>
      <c r="E80" s="29" t="s">
        <v>263</v>
      </c>
      <c r="F80" s="28"/>
      <c r="G80" s="37">
        <v>14</v>
      </c>
      <c r="H80" s="39">
        <f t="shared" si="1"/>
        <v>0</v>
      </c>
      <c r="J80" s="34"/>
      <c r="K80" s="35">
        <v>3886</v>
      </c>
      <c r="L80" s="36" t="s">
        <v>39</v>
      </c>
      <c r="M80" s="29" t="s">
        <v>77</v>
      </c>
      <c r="N80" s="28"/>
      <c r="O80" s="37">
        <v>14</v>
      </c>
      <c r="P80" s="125">
        <f t="shared" si="5"/>
        <v>0</v>
      </c>
      <c r="Q80" s="5"/>
      <c r="R80" s="7"/>
      <c r="S80" s="7"/>
      <c r="T80" s="73"/>
      <c r="U80" s="67"/>
      <c r="V80" s="4"/>
      <c r="W80" s="11"/>
      <c r="X80" s="16"/>
      <c r="Y80" s="4"/>
      <c r="Z80" s="7"/>
      <c r="AA80" s="7"/>
      <c r="AB80" s="18"/>
      <c r="AC80" s="8"/>
      <c r="AD80" s="4"/>
      <c r="AE80" s="11"/>
      <c r="AF80" s="16"/>
      <c r="AG80" s="5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ht="12" customHeight="1">
      <c r="A81" s="77"/>
      <c r="B81" s="40"/>
      <c r="C81" s="81" t="s">
        <v>264</v>
      </c>
      <c r="D81" s="127" t="s">
        <v>38</v>
      </c>
      <c r="E81" s="128" t="s">
        <v>31</v>
      </c>
      <c r="F81" s="81"/>
      <c r="G81" s="129">
        <v>10</v>
      </c>
      <c r="H81" s="39">
        <f t="shared" si="1"/>
        <v>0</v>
      </c>
      <c r="J81" s="34"/>
      <c r="K81" s="35">
        <v>8001</v>
      </c>
      <c r="L81" s="36" t="s">
        <v>30</v>
      </c>
      <c r="M81" s="29" t="s">
        <v>75</v>
      </c>
      <c r="N81" s="28"/>
      <c r="O81" s="37">
        <v>7</v>
      </c>
      <c r="P81" s="125">
        <f t="shared" si="5"/>
        <v>0</v>
      </c>
      <c r="Q81" s="5"/>
      <c r="R81" s="7"/>
      <c r="S81" s="7"/>
      <c r="T81" s="73"/>
      <c r="U81" s="67"/>
      <c r="V81" s="4"/>
      <c r="W81" s="11"/>
      <c r="X81" s="16"/>
      <c r="Y81" s="4"/>
      <c r="Z81" s="7"/>
      <c r="AA81" s="7"/>
      <c r="AB81" s="18"/>
      <c r="AC81" s="8"/>
      <c r="AD81" s="4"/>
      <c r="AE81" s="11"/>
      <c r="AF81" s="16"/>
      <c r="AG81" s="5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ht="12" customHeight="1">
      <c r="A82" s="77"/>
      <c r="B82" s="40"/>
      <c r="C82" s="81" t="s">
        <v>266</v>
      </c>
      <c r="D82" s="127" t="s">
        <v>38</v>
      </c>
      <c r="E82" s="128" t="s">
        <v>265</v>
      </c>
      <c r="F82" s="81"/>
      <c r="G82" s="129">
        <v>11</v>
      </c>
      <c r="H82" s="39">
        <f t="shared" si="1"/>
        <v>0</v>
      </c>
      <c r="I82"/>
      <c r="J82" s="34"/>
      <c r="K82" s="35">
        <v>8002</v>
      </c>
      <c r="L82" s="36" t="s">
        <v>30</v>
      </c>
      <c r="M82" s="29" t="s">
        <v>76</v>
      </c>
      <c r="N82" s="28"/>
      <c r="O82" s="37">
        <v>7</v>
      </c>
      <c r="P82" s="125">
        <f t="shared" si="5"/>
        <v>0</v>
      </c>
      <c r="Q82" s="5"/>
      <c r="R82" s="2"/>
      <c r="S82" s="87"/>
      <c r="T82" s="74"/>
      <c r="U82" s="68"/>
      <c r="V82" s="4"/>
      <c r="W82" s="4"/>
      <c r="X82" s="10"/>
      <c r="Y82" s="4"/>
      <c r="Z82" s="7"/>
      <c r="AA82" s="7"/>
      <c r="AB82" s="18"/>
      <c r="AC82" s="8"/>
      <c r="AD82" s="7"/>
      <c r="AE82" s="11"/>
      <c r="AF82" s="16"/>
      <c r="AG82" s="5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ht="12" customHeight="1">
      <c r="A83" s="78"/>
      <c r="B83" s="40"/>
      <c r="C83" s="81" t="s">
        <v>249</v>
      </c>
      <c r="D83" s="127" t="s">
        <v>39</v>
      </c>
      <c r="E83" s="128" t="s">
        <v>250</v>
      </c>
      <c r="F83" s="81"/>
      <c r="G83" s="129">
        <v>7.5</v>
      </c>
      <c r="H83" s="39">
        <f t="shared" si="1"/>
        <v>0</v>
      </c>
      <c r="I83"/>
      <c r="J83" s="34"/>
      <c r="K83" s="35">
        <v>8050</v>
      </c>
      <c r="L83" s="36" t="s">
        <v>39</v>
      </c>
      <c r="M83" s="29" t="s">
        <v>78</v>
      </c>
      <c r="N83" s="28"/>
      <c r="O83" s="37">
        <v>10</v>
      </c>
      <c r="P83" s="125">
        <f t="shared" si="5"/>
        <v>0</v>
      </c>
      <c r="Q83" s="5"/>
      <c r="R83" s="2"/>
      <c r="S83" s="87"/>
      <c r="T83" s="74"/>
      <c r="U83" s="68"/>
      <c r="V83" s="76"/>
      <c r="W83" s="4"/>
      <c r="X83" s="10"/>
      <c r="Y83" s="4"/>
      <c r="Z83" s="7"/>
      <c r="AA83" s="7"/>
      <c r="AB83" s="18"/>
      <c r="AC83" s="8"/>
      <c r="AD83" s="4"/>
      <c r="AE83" s="11"/>
      <c r="AF83" s="16"/>
      <c r="AG83" s="5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ht="12" customHeight="1">
      <c r="A84" s="78"/>
      <c r="B84" s="40"/>
      <c r="C84" s="81" t="s">
        <v>267</v>
      </c>
      <c r="D84" s="127" t="s">
        <v>38</v>
      </c>
      <c r="E84" s="128" t="s">
        <v>22</v>
      </c>
      <c r="F84" s="81"/>
      <c r="G84" s="129">
        <v>11</v>
      </c>
      <c r="H84" s="39">
        <f t="shared" si="1"/>
        <v>0</v>
      </c>
      <c r="I84"/>
      <c r="J84" s="34"/>
      <c r="K84" s="35">
        <v>8055</v>
      </c>
      <c r="L84" s="36" t="s">
        <v>29</v>
      </c>
      <c r="M84" s="29" t="s">
        <v>114</v>
      </c>
      <c r="N84" s="28"/>
      <c r="O84" s="37">
        <v>6</v>
      </c>
      <c r="P84" s="125">
        <f t="shared" si="5"/>
        <v>0</v>
      </c>
      <c r="Q84" s="5"/>
      <c r="R84" s="2"/>
      <c r="S84" s="87"/>
      <c r="T84" s="74"/>
      <c r="U84" s="68"/>
      <c r="V84" s="4"/>
      <c r="W84" s="4"/>
      <c r="X84" s="10"/>
      <c r="Y84" s="4"/>
      <c r="Z84" s="7"/>
      <c r="AA84" s="7"/>
      <c r="AB84" s="18"/>
      <c r="AC84" s="8"/>
      <c r="AD84" s="4"/>
      <c r="AE84" s="11"/>
      <c r="AF84" s="16"/>
      <c r="AG84" s="5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ht="12" customHeight="1">
      <c r="A85" s="78"/>
      <c r="B85" s="40"/>
      <c r="C85" s="81" t="s">
        <v>269</v>
      </c>
      <c r="D85" s="127" t="s">
        <v>38</v>
      </c>
      <c r="E85" s="128" t="s">
        <v>268</v>
      </c>
      <c r="F85" s="81"/>
      <c r="G85" s="129">
        <v>12</v>
      </c>
      <c r="H85" s="39">
        <f t="shared" si="1"/>
        <v>0</v>
      </c>
      <c r="I85"/>
      <c r="J85" s="34"/>
      <c r="K85" s="35">
        <v>8070</v>
      </c>
      <c r="L85" s="36" t="s">
        <v>173</v>
      </c>
      <c r="M85" s="29" t="s">
        <v>174</v>
      </c>
      <c r="N85" s="28"/>
      <c r="O85" s="37">
        <v>9.5</v>
      </c>
      <c r="P85" s="125">
        <f t="shared" si="5"/>
        <v>0</v>
      </c>
      <c r="Q85" s="5"/>
      <c r="R85" s="2"/>
      <c r="S85" s="87"/>
      <c r="T85" s="74"/>
      <c r="U85" s="68"/>
      <c r="V85" s="4"/>
      <c r="W85" s="4"/>
      <c r="X85" s="10"/>
      <c r="Y85" s="4"/>
      <c r="Z85" s="7"/>
      <c r="AA85" s="7"/>
      <c r="AB85" s="18"/>
      <c r="AC85" s="8"/>
      <c r="AD85" s="4"/>
      <c r="AE85" s="11"/>
      <c r="AF85" s="16"/>
      <c r="AG85" s="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ht="12" customHeight="1">
      <c r="A86" s="78"/>
      <c r="B86" s="40"/>
      <c r="C86" s="63">
        <v>4731</v>
      </c>
      <c r="D86" s="36" t="s">
        <v>39</v>
      </c>
      <c r="E86" s="29" t="s">
        <v>23</v>
      </c>
      <c r="F86" s="28"/>
      <c r="G86" s="37">
        <v>8</v>
      </c>
      <c r="H86" s="39">
        <f t="shared" si="1"/>
        <v>0</v>
      </c>
      <c r="I86" s="5"/>
      <c r="J86" s="34"/>
      <c r="K86" s="35">
        <v>8080</v>
      </c>
      <c r="L86" s="36" t="s">
        <v>30</v>
      </c>
      <c r="M86" s="29" t="s">
        <v>180</v>
      </c>
      <c r="N86" s="28"/>
      <c r="O86" s="37"/>
      <c r="P86" s="125">
        <f t="shared" si="5"/>
        <v>0</v>
      </c>
      <c r="Q86" s="5"/>
      <c r="R86" s="2"/>
      <c r="S86" s="87"/>
      <c r="T86" s="74"/>
      <c r="U86" s="68"/>
      <c r="V86" s="4"/>
      <c r="W86" s="4"/>
      <c r="X86" s="10"/>
      <c r="Y86" s="4"/>
      <c r="Z86" s="7"/>
      <c r="AA86" s="7"/>
      <c r="AB86" s="18"/>
      <c r="AC86" s="8"/>
      <c r="AD86" s="4"/>
      <c r="AE86" s="11"/>
      <c r="AF86" s="16"/>
      <c r="AG86" s="5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ht="12" customHeight="1">
      <c r="A87" s="78"/>
      <c r="B87" s="40"/>
      <c r="C87" s="63">
        <v>4732</v>
      </c>
      <c r="D87" s="36" t="s">
        <v>39</v>
      </c>
      <c r="E87" s="29" t="s">
        <v>24</v>
      </c>
      <c r="F87" s="28"/>
      <c r="G87" s="37">
        <v>8</v>
      </c>
      <c r="H87" s="39">
        <f t="shared" si="1"/>
        <v>0</v>
      </c>
      <c r="J87" s="34"/>
      <c r="K87" s="35">
        <v>8100</v>
      </c>
      <c r="L87" s="36" t="s">
        <v>29</v>
      </c>
      <c r="M87" s="29" t="s">
        <v>141</v>
      </c>
      <c r="N87" s="28"/>
      <c r="O87" s="37">
        <v>16</v>
      </c>
      <c r="P87" s="125">
        <f t="shared" si="5"/>
        <v>0</v>
      </c>
      <c r="Q87" s="5"/>
      <c r="R87" s="2"/>
      <c r="S87" s="87"/>
      <c r="T87" s="74"/>
      <c r="U87" s="68"/>
      <c r="V87" s="4"/>
      <c r="W87" s="4"/>
      <c r="X87" s="10"/>
      <c r="Y87" s="4"/>
      <c r="Z87" s="7"/>
      <c r="AA87" s="7"/>
      <c r="AB87" s="18"/>
      <c r="AC87" s="8"/>
      <c r="AD87" s="4"/>
      <c r="AE87" s="11"/>
      <c r="AF87" s="16"/>
      <c r="AG87" s="5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ht="12" customHeight="1">
      <c r="A88" s="78"/>
      <c r="B88" s="40"/>
      <c r="C88" s="63">
        <v>6300</v>
      </c>
      <c r="D88" s="36" t="s">
        <v>37</v>
      </c>
      <c r="E88" s="29" t="s">
        <v>34</v>
      </c>
      <c r="F88" s="28"/>
      <c r="G88" s="37">
        <v>6</v>
      </c>
      <c r="H88" s="39">
        <f t="shared" si="1"/>
        <v>0</v>
      </c>
      <c r="I88"/>
      <c r="J88" s="34"/>
      <c r="K88" s="35">
        <v>8101</v>
      </c>
      <c r="L88" s="36" t="s">
        <v>29</v>
      </c>
      <c r="M88" s="29" t="s">
        <v>141</v>
      </c>
      <c r="N88" s="28"/>
      <c r="O88" s="37">
        <v>16</v>
      </c>
      <c r="P88" s="125">
        <f t="shared" si="5"/>
        <v>0</v>
      </c>
      <c r="R88" s="2"/>
      <c r="S88" s="87"/>
      <c r="T88" s="74"/>
      <c r="U88" s="68"/>
      <c r="V88" s="4"/>
      <c r="W88" s="4"/>
      <c r="X88" s="10"/>
      <c r="Y88" s="4"/>
      <c r="Z88" s="7"/>
      <c r="AA88" s="7"/>
      <c r="AB88" s="18"/>
      <c r="AC88" s="8"/>
      <c r="AD88" s="4"/>
      <c r="AE88" s="11"/>
      <c r="AF88" s="16"/>
      <c r="AG88" s="5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ht="12" customHeight="1">
      <c r="A89" s="78"/>
      <c r="B89" s="40"/>
      <c r="C89" s="63">
        <v>6301</v>
      </c>
      <c r="D89" s="36" t="s">
        <v>38</v>
      </c>
      <c r="E89" s="32" t="s">
        <v>32</v>
      </c>
      <c r="F89" s="26"/>
      <c r="G89" s="37">
        <v>6</v>
      </c>
      <c r="H89" s="39">
        <f t="shared" si="1"/>
        <v>0</v>
      </c>
      <c r="I89"/>
      <c r="J89" s="34"/>
      <c r="K89" s="35">
        <v>8102</v>
      </c>
      <c r="L89" s="36" t="s">
        <v>29</v>
      </c>
      <c r="M89" s="29" t="s">
        <v>141</v>
      </c>
      <c r="N89" s="28"/>
      <c r="O89" s="37">
        <v>16</v>
      </c>
      <c r="P89" s="125">
        <f t="shared" si="5"/>
        <v>0</v>
      </c>
      <c r="R89" s="2"/>
      <c r="S89" s="87"/>
      <c r="T89" s="74"/>
      <c r="U89" s="68"/>
      <c r="V89" s="4"/>
      <c r="W89" s="4"/>
      <c r="X89" s="10"/>
      <c r="Y89" s="4"/>
      <c r="Z89" s="7"/>
      <c r="AA89" s="7"/>
      <c r="AB89" s="18"/>
      <c r="AC89" s="8"/>
      <c r="AD89" s="4"/>
      <c r="AE89" s="11"/>
      <c r="AF89" s="16"/>
      <c r="AG89" s="5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ht="12" customHeight="1">
      <c r="A90" s="5"/>
      <c r="B90" s="40"/>
      <c r="C90" s="157">
        <v>6501</v>
      </c>
      <c r="D90" s="36" t="s">
        <v>315</v>
      </c>
      <c r="E90" s="32" t="s">
        <v>314</v>
      </c>
      <c r="F90" s="26"/>
      <c r="G90" s="37">
        <v>8</v>
      </c>
      <c r="H90" s="39">
        <f>G90*B90</f>
        <v>0</v>
      </c>
      <c r="I90" s="5"/>
      <c r="J90" s="34"/>
      <c r="K90" s="35">
        <v>8110</v>
      </c>
      <c r="L90" s="36" t="s">
        <v>29</v>
      </c>
      <c r="M90" s="29" t="s">
        <v>142</v>
      </c>
      <c r="N90" s="28"/>
      <c r="O90" s="37">
        <v>16</v>
      </c>
      <c r="P90" s="125">
        <f aca="true" t="shared" si="6" ref="P90:P110">O90*J90</f>
        <v>0</v>
      </c>
      <c r="R90" s="2"/>
      <c r="S90" s="87"/>
      <c r="T90" s="74"/>
      <c r="U90" s="68"/>
      <c r="V90" s="4"/>
      <c r="W90" s="4"/>
      <c r="X90" s="10"/>
      <c r="Y90" s="4"/>
      <c r="Z90" s="7"/>
      <c r="AA90" s="7"/>
      <c r="AB90" s="18"/>
      <c r="AC90" s="8"/>
      <c r="AD90" s="4"/>
      <c r="AE90" s="11"/>
      <c r="AF90" s="16"/>
      <c r="AG90" s="5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ht="12" customHeight="1">
      <c r="A91" s="5"/>
      <c r="B91" s="40"/>
      <c r="C91"/>
      <c r="D91"/>
      <c r="I91" s="5"/>
      <c r="J91" s="34"/>
      <c r="K91" s="35">
        <v>8111</v>
      </c>
      <c r="L91" s="36" t="s">
        <v>29</v>
      </c>
      <c r="M91" s="29" t="s">
        <v>155</v>
      </c>
      <c r="N91" s="28"/>
      <c r="O91" s="37">
        <v>5</v>
      </c>
      <c r="P91" s="125">
        <f t="shared" si="6"/>
        <v>0</v>
      </c>
      <c r="Q91" s="5"/>
      <c r="R91"/>
      <c r="S91" s="89"/>
      <c r="T91" s="12"/>
      <c r="U91" s="69"/>
      <c r="V91" s="7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47" ht="12" customHeight="1">
      <c r="A92" s="4"/>
      <c r="B92" s="40"/>
      <c r="C92" s="139" t="s">
        <v>102</v>
      </c>
      <c r="D92" s="133"/>
      <c r="E92" s="138"/>
      <c r="F92" s="138"/>
      <c r="H92" s="39">
        <f>G92*B92</f>
        <v>0</v>
      </c>
      <c r="I92"/>
      <c r="J92" s="34"/>
      <c r="K92" s="35">
        <v>8112</v>
      </c>
      <c r="L92" s="36" t="s">
        <v>37</v>
      </c>
      <c r="M92" s="29" t="s">
        <v>157</v>
      </c>
      <c r="N92" s="28"/>
      <c r="O92" s="37">
        <v>5</v>
      </c>
      <c r="P92" s="125">
        <f t="shared" si="6"/>
        <v>0</v>
      </c>
      <c r="R92"/>
      <c r="S92" s="88"/>
      <c r="T92" s="72"/>
      <c r="U92" s="65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2" customHeight="1">
      <c r="A93" s="4"/>
      <c r="B93" s="40"/>
      <c r="C93"/>
      <c r="D93"/>
      <c r="E93" s="81"/>
      <c r="F93" s="26"/>
      <c r="G93" s="27"/>
      <c r="H93" s="39">
        <f>G93*B93</f>
        <v>0</v>
      </c>
      <c r="I93"/>
      <c r="J93" s="34"/>
      <c r="K93" s="35">
        <v>8113</v>
      </c>
      <c r="L93" s="36" t="s">
        <v>29</v>
      </c>
      <c r="M93" s="29" t="s">
        <v>156</v>
      </c>
      <c r="N93" s="28"/>
      <c r="O93" s="37"/>
      <c r="P93" s="125">
        <f t="shared" si="6"/>
        <v>0</v>
      </c>
      <c r="R93"/>
      <c r="S93" s="88"/>
      <c r="T93" s="72"/>
      <c r="U93" s="65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2" customHeight="1">
      <c r="A94" s="4"/>
      <c r="B94" s="40"/>
      <c r="C94" s="63">
        <v>2601</v>
      </c>
      <c r="D94" s="36" t="s">
        <v>29</v>
      </c>
      <c r="E94" s="29" t="s">
        <v>71</v>
      </c>
      <c r="F94" s="28"/>
      <c r="G94" s="37">
        <v>4</v>
      </c>
      <c r="H94" s="39">
        <f>G94*B94</f>
        <v>0</v>
      </c>
      <c r="I94"/>
      <c r="J94" s="34"/>
      <c r="K94" s="35">
        <v>8114</v>
      </c>
      <c r="L94" s="36" t="s">
        <v>27</v>
      </c>
      <c r="M94" s="29" t="s">
        <v>192</v>
      </c>
      <c r="N94" s="28"/>
      <c r="O94" s="37"/>
      <c r="P94" s="125">
        <f t="shared" si="6"/>
        <v>0</v>
      </c>
      <c r="Q94" s="5"/>
      <c r="R94"/>
      <c r="S94" s="88"/>
      <c r="T94" s="72"/>
      <c r="U94" s="65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2" customHeight="1">
      <c r="A95" s="4"/>
      <c r="B95" s="40"/>
      <c r="C95" s="63">
        <v>2602</v>
      </c>
      <c r="D95" s="36" t="s">
        <v>27</v>
      </c>
      <c r="E95" s="29" t="s">
        <v>84</v>
      </c>
      <c r="F95" s="28"/>
      <c r="G95" s="37">
        <v>5.5</v>
      </c>
      <c r="H95" s="39">
        <f>G95*B95</f>
        <v>0</v>
      </c>
      <c r="I95"/>
      <c r="J95" s="34"/>
      <c r="K95" s="35">
        <v>8115</v>
      </c>
      <c r="L95" s="36" t="s">
        <v>29</v>
      </c>
      <c r="M95" s="29" t="s">
        <v>158</v>
      </c>
      <c r="N95" s="28"/>
      <c r="O95" s="37">
        <v>3.9</v>
      </c>
      <c r="P95" s="125">
        <f t="shared" si="6"/>
        <v>0</v>
      </c>
      <c r="Q95" s="5"/>
      <c r="R95"/>
      <c r="S95" s="88"/>
      <c r="T95" s="72"/>
      <c r="U95" s="6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2" customHeight="1">
      <c r="A96" s="4"/>
      <c r="B96" s="40"/>
      <c r="C96" s="63">
        <v>2603</v>
      </c>
      <c r="D96" s="36" t="s">
        <v>29</v>
      </c>
      <c r="E96" s="29" t="s">
        <v>98</v>
      </c>
      <c r="F96" s="28"/>
      <c r="G96" s="37">
        <v>4</v>
      </c>
      <c r="H96" s="39">
        <f aca="true" t="shared" si="7" ref="H96:H130">G96*B96</f>
        <v>0</v>
      </c>
      <c r="I96"/>
      <c r="J96" s="34"/>
      <c r="K96" s="35">
        <v>8116</v>
      </c>
      <c r="L96" s="36" t="s">
        <v>27</v>
      </c>
      <c r="M96" s="29" t="s">
        <v>162</v>
      </c>
      <c r="O96" s="37">
        <v>11</v>
      </c>
      <c r="P96" s="125">
        <f t="shared" si="6"/>
        <v>0</v>
      </c>
      <c r="Q96" s="5"/>
      <c r="R96"/>
      <c r="S96" s="88"/>
      <c r="T96" s="72"/>
      <c r="U96" s="65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2" customHeight="1">
      <c r="A97" s="4"/>
      <c r="B97" s="40"/>
      <c r="C97" s="63">
        <v>2604</v>
      </c>
      <c r="D97" s="36" t="s">
        <v>29</v>
      </c>
      <c r="E97" s="29" t="s">
        <v>72</v>
      </c>
      <c r="F97" s="28"/>
      <c r="G97" s="37">
        <v>4</v>
      </c>
      <c r="H97" s="39">
        <f t="shared" si="7"/>
        <v>0</v>
      </c>
      <c r="I97"/>
      <c r="J97" s="34"/>
      <c r="K97" s="35">
        <v>8117</v>
      </c>
      <c r="L97" s="36" t="s">
        <v>119</v>
      </c>
      <c r="M97" s="29" t="s">
        <v>193</v>
      </c>
      <c r="O97" s="37"/>
      <c r="P97" s="125">
        <f t="shared" si="6"/>
        <v>0</v>
      </c>
      <c r="R97"/>
      <c r="S97" s="88"/>
      <c r="T97" s="72"/>
      <c r="U97" s="65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2" customHeight="1">
      <c r="A98" s="4"/>
      <c r="B98" s="40"/>
      <c r="C98" s="63">
        <v>2605</v>
      </c>
      <c r="D98" s="36" t="s">
        <v>29</v>
      </c>
      <c r="E98" s="29" t="s">
        <v>73</v>
      </c>
      <c r="F98" s="28"/>
      <c r="G98" s="37">
        <v>4</v>
      </c>
      <c r="H98" s="39">
        <f t="shared" si="7"/>
        <v>0</v>
      </c>
      <c r="I98"/>
      <c r="J98" s="34"/>
      <c r="K98" s="35">
        <v>8125</v>
      </c>
      <c r="L98" s="36" t="s">
        <v>27</v>
      </c>
      <c r="M98" s="29" t="s">
        <v>144</v>
      </c>
      <c r="N98" s="28"/>
      <c r="O98" s="37">
        <v>8</v>
      </c>
      <c r="P98" s="125">
        <f t="shared" si="6"/>
        <v>0</v>
      </c>
      <c r="R98"/>
      <c r="S98" s="88"/>
      <c r="T98" s="72"/>
      <c r="U98" s="65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2" customHeight="1">
      <c r="A99" s="4"/>
      <c r="B99" s="40"/>
      <c r="C99" s="63">
        <v>2606</v>
      </c>
      <c r="D99" s="36" t="s">
        <v>27</v>
      </c>
      <c r="E99" s="29" t="s">
        <v>94</v>
      </c>
      <c r="F99" s="28"/>
      <c r="G99" s="37">
        <v>7</v>
      </c>
      <c r="H99" s="39">
        <f t="shared" si="7"/>
        <v>0</v>
      </c>
      <c r="I99"/>
      <c r="J99" s="34"/>
      <c r="K99" s="35">
        <v>8126</v>
      </c>
      <c r="L99" s="36" t="s">
        <v>27</v>
      </c>
      <c r="M99" s="29" t="s">
        <v>144</v>
      </c>
      <c r="N99" s="28"/>
      <c r="O99" s="37">
        <v>10</v>
      </c>
      <c r="P99" s="125">
        <f t="shared" si="6"/>
        <v>0</v>
      </c>
      <c r="R99"/>
      <c r="S99" s="88"/>
      <c r="T99" s="72"/>
      <c r="U99" s="65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2" customHeight="1">
      <c r="A100" s="4"/>
      <c r="B100" s="40"/>
      <c r="C100" s="81" t="s">
        <v>232</v>
      </c>
      <c r="D100" s="127" t="s">
        <v>27</v>
      </c>
      <c r="E100" s="128" t="s">
        <v>120</v>
      </c>
      <c r="F100" s="81"/>
      <c r="G100" s="129">
        <v>8.5</v>
      </c>
      <c r="H100" s="39">
        <f t="shared" si="7"/>
        <v>0</v>
      </c>
      <c r="I100"/>
      <c r="J100" s="34"/>
      <c r="K100" s="35">
        <v>8128</v>
      </c>
      <c r="L100" s="36" t="s">
        <v>27</v>
      </c>
      <c r="M100" s="29" t="s">
        <v>145</v>
      </c>
      <c r="N100" s="28"/>
      <c r="O100" s="37">
        <v>9</v>
      </c>
      <c r="P100" s="125">
        <f t="shared" si="6"/>
        <v>0</v>
      </c>
      <c r="R100"/>
      <c r="S100" s="88"/>
      <c r="T100" s="72"/>
      <c r="U100" s="65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2" customHeight="1">
      <c r="A101" s="4"/>
      <c r="B101" s="40"/>
      <c r="C101" s="82">
        <v>2608</v>
      </c>
      <c r="D101" s="36" t="s">
        <v>29</v>
      </c>
      <c r="E101" s="29" t="s">
        <v>95</v>
      </c>
      <c r="G101" s="37">
        <v>9</v>
      </c>
      <c r="H101" s="39">
        <f t="shared" si="7"/>
        <v>0</v>
      </c>
      <c r="I101"/>
      <c r="J101" s="34"/>
      <c r="K101" s="35">
        <v>8130</v>
      </c>
      <c r="L101" s="36" t="s">
        <v>27</v>
      </c>
      <c r="M101" s="29" t="s">
        <v>169</v>
      </c>
      <c r="O101" s="37">
        <v>17.5</v>
      </c>
      <c r="P101" s="125">
        <f t="shared" si="6"/>
        <v>0</v>
      </c>
      <c r="R101"/>
      <c r="S101" s="88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2" customHeight="1">
      <c r="A102" s="4"/>
      <c r="B102" s="40"/>
      <c r="C102" s="82">
        <v>2609</v>
      </c>
      <c r="D102" s="36" t="s">
        <v>27</v>
      </c>
      <c r="E102" s="29" t="s">
        <v>96</v>
      </c>
      <c r="G102" s="37">
        <v>6</v>
      </c>
      <c r="H102" s="39">
        <f t="shared" si="7"/>
        <v>0</v>
      </c>
      <c r="I102"/>
      <c r="J102" s="34"/>
      <c r="K102" s="35">
        <v>8131</v>
      </c>
      <c r="L102" s="36" t="s">
        <v>27</v>
      </c>
      <c r="M102" s="29" t="s">
        <v>170</v>
      </c>
      <c r="N102" s="28"/>
      <c r="O102" s="37">
        <v>17.5</v>
      </c>
      <c r="P102" s="125">
        <f t="shared" si="6"/>
        <v>0</v>
      </c>
      <c r="R102"/>
      <c r="S102" s="88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2" customHeight="1">
      <c r="A103" s="4"/>
      <c r="B103" s="40"/>
      <c r="C103" s="63">
        <v>2610</v>
      </c>
      <c r="D103" s="36" t="s">
        <v>27</v>
      </c>
      <c r="E103" s="29" t="s">
        <v>85</v>
      </c>
      <c r="F103" s="28"/>
      <c r="G103" s="37">
        <v>7</v>
      </c>
      <c r="H103" s="39">
        <f t="shared" si="7"/>
        <v>0</v>
      </c>
      <c r="I103"/>
      <c r="J103" s="34"/>
      <c r="K103" s="35">
        <v>8132</v>
      </c>
      <c r="L103" s="36" t="s">
        <v>30</v>
      </c>
      <c r="M103" s="29" t="s">
        <v>172</v>
      </c>
      <c r="N103" s="28"/>
      <c r="O103" s="37">
        <v>25</v>
      </c>
      <c r="P103" s="125">
        <f t="shared" si="6"/>
        <v>0</v>
      </c>
      <c r="Q103" s="5"/>
      <c r="R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9" ht="12" customHeight="1">
      <c r="A104" s="4"/>
      <c r="B104" s="40"/>
      <c r="C104" s="63">
        <v>2611</v>
      </c>
      <c r="D104" s="36" t="s">
        <v>27</v>
      </c>
      <c r="E104" s="29" t="s">
        <v>97</v>
      </c>
      <c r="G104" s="37">
        <v>5</v>
      </c>
      <c r="H104" s="39">
        <f t="shared" si="7"/>
        <v>0</v>
      </c>
      <c r="I104"/>
      <c r="J104" s="34"/>
      <c r="K104" s="35">
        <v>8140</v>
      </c>
      <c r="L104" s="36" t="s">
        <v>29</v>
      </c>
      <c r="M104" s="29" t="s">
        <v>146</v>
      </c>
      <c r="N104" s="28"/>
      <c r="O104" s="37">
        <v>4</v>
      </c>
      <c r="P104" s="125">
        <f t="shared" si="6"/>
        <v>0</v>
      </c>
      <c r="Q104" s="5"/>
      <c r="R104"/>
      <c r="S104" s="88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2:49" ht="12" customHeight="1">
      <c r="B105" s="40"/>
      <c r="C105" s="63">
        <v>2612</v>
      </c>
      <c r="D105" s="36" t="s">
        <v>27</v>
      </c>
      <c r="E105" s="29" t="s">
        <v>121</v>
      </c>
      <c r="G105" s="37">
        <v>7</v>
      </c>
      <c r="H105" s="39">
        <f t="shared" si="7"/>
        <v>0</v>
      </c>
      <c r="I105"/>
      <c r="J105" s="34"/>
      <c r="K105" s="35">
        <v>8141</v>
      </c>
      <c r="L105" s="36" t="s">
        <v>27</v>
      </c>
      <c r="M105" s="29" t="s">
        <v>153</v>
      </c>
      <c r="N105" s="28"/>
      <c r="O105" s="37">
        <v>9</v>
      </c>
      <c r="P105" s="125">
        <f t="shared" si="6"/>
        <v>0</v>
      </c>
      <c r="Q105" s="5"/>
      <c r="R105"/>
      <c r="S105" s="88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2:49" ht="12" customHeight="1">
      <c r="B106" s="40"/>
      <c r="C106" s="63">
        <v>2613</v>
      </c>
      <c r="D106" s="36" t="s">
        <v>27</v>
      </c>
      <c r="E106" s="29" t="s">
        <v>99</v>
      </c>
      <c r="G106" s="37">
        <v>5.8</v>
      </c>
      <c r="H106" s="39">
        <f t="shared" si="7"/>
        <v>0</v>
      </c>
      <c r="I106"/>
      <c r="J106" s="34"/>
      <c r="K106" s="35">
        <v>8145</v>
      </c>
      <c r="L106" s="36" t="s">
        <v>29</v>
      </c>
      <c r="M106" s="29" t="s">
        <v>154</v>
      </c>
      <c r="N106" s="28"/>
      <c r="O106" s="37">
        <v>4</v>
      </c>
      <c r="P106" s="125">
        <f t="shared" si="6"/>
        <v>0</v>
      </c>
      <c r="Q106" s="5"/>
      <c r="R106"/>
      <c r="S106" s="88"/>
      <c r="U106" s="64" t="s">
        <v>184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ht="12" customHeight="1">
      <c r="A107"/>
      <c r="B107" s="40"/>
      <c r="C107" s="63">
        <v>2614</v>
      </c>
      <c r="D107" s="36" t="s">
        <v>29</v>
      </c>
      <c r="E107" s="29" t="s">
        <v>86</v>
      </c>
      <c r="F107" s="28"/>
      <c r="G107" s="37">
        <v>4</v>
      </c>
      <c r="H107" s="39">
        <f t="shared" si="7"/>
        <v>0</v>
      </c>
      <c r="I107"/>
      <c r="J107" s="34"/>
      <c r="K107" s="35">
        <v>8146</v>
      </c>
      <c r="L107" s="36" t="s">
        <v>29</v>
      </c>
      <c r="M107" s="29" t="s">
        <v>165</v>
      </c>
      <c r="N107" s="28"/>
      <c r="O107" s="37">
        <v>5</v>
      </c>
      <c r="P107" s="125">
        <f t="shared" si="6"/>
        <v>0</v>
      </c>
      <c r="Q107" s="5"/>
      <c r="R107"/>
      <c r="S107" s="88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ht="12" customHeight="1">
      <c r="A108"/>
      <c r="B108" s="40"/>
      <c r="C108" s="63">
        <v>2615</v>
      </c>
      <c r="D108" s="36" t="s">
        <v>29</v>
      </c>
      <c r="E108" s="29" t="s">
        <v>122</v>
      </c>
      <c r="F108" s="28"/>
      <c r="G108" s="37">
        <v>7</v>
      </c>
      <c r="H108" s="39">
        <f t="shared" si="7"/>
        <v>0</v>
      </c>
      <c r="I108"/>
      <c r="J108" s="34"/>
      <c r="K108" s="35">
        <v>8147</v>
      </c>
      <c r="L108" s="36" t="s">
        <v>29</v>
      </c>
      <c r="M108" s="29" t="s">
        <v>166</v>
      </c>
      <c r="N108" s="28"/>
      <c r="O108" s="37">
        <v>5</v>
      </c>
      <c r="P108" s="125">
        <f t="shared" si="6"/>
        <v>0</v>
      </c>
      <c r="Q108" s="5"/>
      <c r="R108"/>
      <c r="S108" s="8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ht="12" customHeight="1">
      <c r="A109"/>
      <c r="B109" s="40"/>
      <c r="C109" s="63">
        <v>2616</v>
      </c>
      <c r="D109" s="36" t="s">
        <v>29</v>
      </c>
      <c r="E109" s="29" t="s">
        <v>123</v>
      </c>
      <c r="F109" s="28"/>
      <c r="G109" s="37">
        <v>3</v>
      </c>
      <c r="H109" s="39">
        <f t="shared" si="7"/>
        <v>0</v>
      </c>
      <c r="I109"/>
      <c r="J109" s="34"/>
      <c r="K109" s="35">
        <v>8148</v>
      </c>
      <c r="L109" s="36" t="s">
        <v>29</v>
      </c>
      <c r="M109" s="29" t="s">
        <v>166</v>
      </c>
      <c r="N109" s="28"/>
      <c r="O109" s="37">
        <v>5</v>
      </c>
      <c r="P109" s="125">
        <f t="shared" si="6"/>
        <v>0</v>
      </c>
      <c r="Q109" s="5"/>
      <c r="R109"/>
      <c r="S109" s="88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ht="12" customHeight="1">
      <c r="A110"/>
      <c r="B110" s="40"/>
      <c r="C110" s="63">
        <v>2617</v>
      </c>
      <c r="D110" s="36" t="s">
        <v>110</v>
      </c>
      <c r="E110" s="29" t="s">
        <v>106</v>
      </c>
      <c r="G110" s="37">
        <v>9</v>
      </c>
      <c r="H110" s="39">
        <f t="shared" si="7"/>
        <v>0</v>
      </c>
      <c r="I110"/>
      <c r="J110" s="34"/>
      <c r="K110" s="35">
        <v>8160</v>
      </c>
      <c r="L110" s="36" t="s">
        <v>27</v>
      </c>
      <c r="M110" s="29" t="s">
        <v>189</v>
      </c>
      <c r="N110" s="28"/>
      <c r="O110" s="37">
        <v>10</v>
      </c>
      <c r="P110" s="125">
        <f t="shared" si="6"/>
        <v>0</v>
      </c>
      <c r="Q110" s="5"/>
      <c r="R110"/>
      <c r="S110" s="88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ht="12" customHeight="1">
      <c r="A111"/>
      <c r="B111" s="40"/>
      <c r="C111" s="63">
        <v>2618</v>
      </c>
      <c r="D111" s="36" t="s">
        <v>27</v>
      </c>
      <c r="E111" s="29" t="s">
        <v>107</v>
      </c>
      <c r="F111" s="28"/>
      <c r="G111" s="37">
        <v>9</v>
      </c>
      <c r="H111" s="39">
        <f t="shared" si="7"/>
        <v>0</v>
      </c>
      <c r="I111"/>
      <c r="J111" s="34"/>
      <c r="K111" s="35">
        <v>8180</v>
      </c>
      <c r="L111" s="36" t="s">
        <v>27</v>
      </c>
      <c r="M111" s="29" t="s">
        <v>289</v>
      </c>
      <c r="N111" s="28"/>
      <c r="O111" s="37">
        <v>12</v>
      </c>
      <c r="P111" s="125">
        <f aca="true" t="shared" si="8" ref="P111:P120">O111*J111</f>
        <v>0</v>
      </c>
      <c r="Q111" s="5"/>
      <c r="R111"/>
      <c r="S111" s="88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2:49" ht="12" customHeight="1">
      <c r="B112" s="40"/>
      <c r="C112" s="63">
        <v>2619</v>
      </c>
      <c r="D112" s="36" t="s">
        <v>29</v>
      </c>
      <c r="E112" s="29" t="s">
        <v>151</v>
      </c>
      <c r="F112" s="28"/>
      <c r="G112" s="37">
        <v>6</v>
      </c>
      <c r="H112" s="39">
        <f t="shared" si="7"/>
        <v>0</v>
      </c>
      <c r="I112"/>
      <c r="J112" s="34"/>
      <c r="K112" s="35">
        <v>8181</v>
      </c>
      <c r="L112" s="36" t="s">
        <v>27</v>
      </c>
      <c r="M112" s="29" t="s">
        <v>290</v>
      </c>
      <c r="N112" s="28"/>
      <c r="O112" s="37">
        <v>8</v>
      </c>
      <c r="P112" s="125">
        <f t="shared" si="8"/>
        <v>0</v>
      </c>
      <c r="Q112" s="5"/>
      <c r="R112" s="80"/>
      <c r="S112" s="19"/>
      <c r="T112" s="2"/>
      <c r="U112" s="2"/>
      <c r="V112" s="9"/>
      <c r="W112" s="9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2:49" ht="12" customHeight="1">
      <c r="B113" s="40"/>
      <c r="C113" s="63">
        <v>2620</v>
      </c>
      <c r="D113" s="36" t="s">
        <v>29</v>
      </c>
      <c r="E113" s="29" t="s">
        <v>108</v>
      </c>
      <c r="F113" s="28"/>
      <c r="G113" s="37">
        <v>7</v>
      </c>
      <c r="H113" s="39">
        <f t="shared" si="7"/>
        <v>0</v>
      </c>
      <c r="I113"/>
      <c r="J113" s="34"/>
      <c r="K113" s="35">
        <v>8222</v>
      </c>
      <c r="L113" s="36" t="s">
        <v>29</v>
      </c>
      <c r="M113" s="29" t="s">
        <v>159</v>
      </c>
      <c r="N113" s="28"/>
      <c r="O113" s="37">
        <v>7.5</v>
      </c>
      <c r="P113" s="125">
        <f t="shared" si="8"/>
        <v>0</v>
      </c>
      <c r="Q113" s="5"/>
      <c r="R113"/>
      <c r="S113" s="97"/>
      <c r="T113" s="72"/>
      <c r="U113" s="98"/>
      <c r="V113"/>
      <c r="W113" s="99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2:49" ht="12" customHeight="1">
      <c r="B114" s="40"/>
      <c r="C114" s="63">
        <v>2621</v>
      </c>
      <c r="D114" s="36" t="s">
        <v>29</v>
      </c>
      <c r="E114" s="29" t="s">
        <v>124</v>
      </c>
      <c r="F114" s="28"/>
      <c r="G114" s="37">
        <v>7.5</v>
      </c>
      <c r="H114" s="39">
        <f t="shared" si="7"/>
        <v>0</v>
      </c>
      <c r="I114"/>
      <c r="J114" s="34"/>
      <c r="K114" s="35">
        <v>8223</v>
      </c>
      <c r="L114" s="36" t="s">
        <v>29</v>
      </c>
      <c r="M114" s="29" t="s">
        <v>159</v>
      </c>
      <c r="N114" s="28"/>
      <c r="O114" s="37">
        <v>7.5</v>
      </c>
      <c r="P114" s="125">
        <f t="shared" si="8"/>
        <v>0</v>
      </c>
      <c r="Q114" s="5"/>
      <c r="R114"/>
      <c r="S114" s="97"/>
      <c r="T114" s="72"/>
      <c r="U114" s="98"/>
      <c r="V114"/>
      <c r="W114" s="99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2:49" ht="12" customHeight="1">
      <c r="B115" s="40"/>
      <c r="C115" s="63">
        <v>2622</v>
      </c>
      <c r="D115" s="36" t="s">
        <v>29</v>
      </c>
      <c r="E115" s="29" t="s">
        <v>125</v>
      </c>
      <c r="G115" s="37">
        <v>8</v>
      </c>
      <c r="H115" s="39">
        <f t="shared" si="7"/>
        <v>0</v>
      </c>
      <c r="I115"/>
      <c r="J115" s="34"/>
      <c r="K115" s="35">
        <v>8224</v>
      </c>
      <c r="L115" s="36" t="s">
        <v>27</v>
      </c>
      <c r="M115" s="29" t="s">
        <v>160</v>
      </c>
      <c r="N115" s="28"/>
      <c r="O115" s="37">
        <v>10</v>
      </c>
      <c r="P115" s="125">
        <f t="shared" si="8"/>
        <v>0</v>
      </c>
      <c r="R115"/>
      <c r="S115" s="97"/>
      <c r="T115"/>
      <c r="U115" s="98"/>
      <c r="V115"/>
      <c r="W115" s="99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2:49" ht="12" customHeight="1">
      <c r="B116" s="40"/>
      <c r="C116" s="63">
        <v>2623</v>
      </c>
      <c r="D116" s="36" t="s">
        <v>29</v>
      </c>
      <c r="E116" s="29" t="s">
        <v>126</v>
      </c>
      <c r="F116" s="28"/>
      <c r="G116" s="37">
        <v>5.5</v>
      </c>
      <c r="H116" s="39">
        <f t="shared" si="7"/>
        <v>0</v>
      </c>
      <c r="I116"/>
      <c r="J116" s="34"/>
      <c r="K116" s="35">
        <v>8410</v>
      </c>
      <c r="L116" s="36" t="s">
        <v>27</v>
      </c>
      <c r="M116" s="29" t="s">
        <v>185</v>
      </c>
      <c r="N116" s="28"/>
      <c r="O116" s="37">
        <v>11</v>
      </c>
      <c r="P116" s="125">
        <f t="shared" si="8"/>
        <v>0</v>
      </c>
      <c r="Q116" s="41"/>
      <c r="R116"/>
      <c r="S116" s="97"/>
      <c r="T116"/>
      <c r="U116" s="98"/>
      <c r="V116"/>
      <c r="W116" s="99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2:49" ht="12" customHeight="1">
      <c r="B117" s="40"/>
      <c r="C117" s="63">
        <v>2624</v>
      </c>
      <c r="D117" s="36" t="s">
        <v>29</v>
      </c>
      <c r="E117" s="29" t="s">
        <v>127</v>
      </c>
      <c r="F117" s="28"/>
      <c r="G117" s="37">
        <v>5.5</v>
      </c>
      <c r="H117" s="39">
        <f t="shared" si="7"/>
        <v>0</v>
      </c>
      <c r="I117"/>
      <c r="J117" s="34"/>
      <c r="K117" s="63">
        <v>8500</v>
      </c>
      <c r="L117" s="36" t="s">
        <v>30</v>
      </c>
      <c r="M117" s="29" t="s">
        <v>190</v>
      </c>
      <c r="N117" s="28"/>
      <c r="O117" s="37">
        <v>59</v>
      </c>
      <c r="P117" s="125">
        <f t="shared" si="8"/>
        <v>0</v>
      </c>
      <c r="Q117" s="41"/>
      <c r="R117"/>
      <c r="S117" s="97"/>
      <c r="T117"/>
      <c r="U117" s="98"/>
      <c r="V117"/>
      <c r="W117" s="99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2:49" ht="12" customHeight="1">
      <c r="B118" s="40"/>
      <c r="C118" s="63" t="s">
        <v>167</v>
      </c>
      <c r="D118" s="36" t="s">
        <v>27</v>
      </c>
      <c r="E118" s="29" t="s">
        <v>168</v>
      </c>
      <c r="F118" s="28"/>
      <c r="G118" s="37">
        <v>2</v>
      </c>
      <c r="H118" s="39">
        <f t="shared" si="7"/>
        <v>0</v>
      </c>
      <c r="I118"/>
      <c r="J118" s="34"/>
      <c r="K118" s="63">
        <v>9000</v>
      </c>
      <c r="L118" s="36" t="s">
        <v>30</v>
      </c>
      <c r="M118" s="29" t="s">
        <v>194</v>
      </c>
      <c r="N118" s="28"/>
      <c r="O118" s="37"/>
      <c r="P118" s="125">
        <f t="shared" si="8"/>
        <v>0</v>
      </c>
      <c r="Q118" s="41"/>
      <c r="R118"/>
      <c r="S118" s="97"/>
      <c r="T118"/>
      <c r="U118" s="98"/>
      <c r="V118"/>
      <c r="W118" s="99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2:49" ht="12" customHeight="1">
      <c r="B119" s="40"/>
      <c r="C119" s="63">
        <v>2625</v>
      </c>
      <c r="D119" s="36" t="s">
        <v>27</v>
      </c>
      <c r="E119" s="29" t="s">
        <v>161</v>
      </c>
      <c r="F119" s="28"/>
      <c r="G119" s="37">
        <v>9</v>
      </c>
      <c r="H119" s="39">
        <f t="shared" si="7"/>
        <v>0</v>
      </c>
      <c r="I119"/>
      <c r="J119" s="34"/>
      <c r="K119" s="63">
        <v>9050</v>
      </c>
      <c r="L119" s="36" t="s">
        <v>196</v>
      </c>
      <c r="M119" s="29" t="s">
        <v>197</v>
      </c>
      <c r="N119" s="28"/>
      <c r="O119" s="37"/>
      <c r="P119" s="125">
        <f t="shared" si="8"/>
        <v>0</v>
      </c>
      <c r="Q119" s="41"/>
      <c r="R119"/>
      <c r="S119" s="97"/>
      <c r="T119"/>
      <c r="U119" s="98"/>
      <c r="V119"/>
      <c r="W119" s="9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2:49" ht="12" customHeight="1">
      <c r="B120" s="40"/>
      <c r="C120" s="63">
        <v>2626</v>
      </c>
      <c r="D120" s="36" t="s">
        <v>27</v>
      </c>
      <c r="E120" s="29" t="s">
        <v>161</v>
      </c>
      <c r="F120" s="28"/>
      <c r="G120" s="37">
        <v>9</v>
      </c>
      <c r="H120" s="39">
        <f t="shared" si="7"/>
        <v>0</v>
      </c>
      <c r="I120"/>
      <c r="J120" s="34"/>
      <c r="K120" s="63">
        <v>9051</v>
      </c>
      <c r="L120" s="36" t="s">
        <v>196</v>
      </c>
      <c r="M120" s="29" t="s">
        <v>197</v>
      </c>
      <c r="N120" s="28"/>
      <c r="O120" s="37"/>
      <c r="P120" s="125">
        <f t="shared" si="8"/>
        <v>0</v>
      </c>
      <c r="Q120" s="5"/>
      <c r="R120"/>
      <c r="S120" s="97"/>
      <c r="T120"/>
      <c r="U120" s="98"/>
      <c r="V120"/>
      <c r="W120" s="99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2:49" ht="12" customHeight="1">
      <c r="B121" s="40"/>
      <c r="C121" s="63">
        <v>2628</v>
      </c>
      <c r="D121" s="36" t="s">
        <v>27</v>
      </c>
      <c r="E121" s="29" t="s">
        <v>171</v>
      </c>
      <c r="F121" s="28"/>
      <c r="G121" s="37">
        <v>10</v>
      </c>
      <c r="H121" s="39">
        <f t="shared" si="7"/>
        <v>0</v>
      </c>
      <c r="I121"/>
      <c r="J121" s="34"/>
      <c r="K121"/>
      <c r="L121"/>
      <c r="P121"/>
      <c r="Q121" s="5"/>
      <c r="R121"/>
      <c r="S121" s="97"/>
      <c r="T121"/>
      <c r="U121" s="98"/>
      <c r="V121"/>
      <c r="W121" s="99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2:49" ht="12" customHeight="1">
      <c r="B122" s="40"/>
      <c r="C122" s="63">
        <v>2630</v>
      </c>
      <c r="D122" s="36" t="s">
        <v>40</v>
      </c>
      <c r="E122" s="29" t="s">
        <v>128</v>
      </c>
      <c r="F122" s="28"/>
      <c r="G122" s="37">
        <v>8.3</v>
      </c>
      <c r="H122" s="39">
        <f t="shared" si="7"/>
        <v>0</v>
      </c>
      <c r="I122"/>
      <c r="J122" s="34"/>
      <c r="K122" s="130" t="s">
        <v>48</v>
      </c>
      <c r="L122" s="131"/>
      <c r="M122" s="135"/>
      <c r="N122" s="132"/>
      <c r="O122" s="27"/>
      <c r="P122"/>
      <c r="Q122" s="5"/>
      <c r="R122"/>
      <c r="S122" s="97"/>
      <c r="T122"/>
      <c r="U122" s="98"/>
      <c r="V122"/>
      <c r="W122" s="99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2:49" ht="12" customHeight="1">
      <c r="B123" s="40"/>
      <c r="C123" s="63">
        <v>2631</v>
      </c>
      <c r="D123" s="36" t="s">
        <v>38</v>
      </c>
      <c r="E123" s="29" t="s">
        <v>129</v>
      </c>
      <c r="F123" s="28"/>
      <c r="G123" s="37">
        <v>10</v>
      </c>
      <c r="H123" s="39">
        <f t="shared" si="7"/>
        <v>0</v>
      </c>
      <c r="I123"/>
      <c r="J123" s="34"/>
      <c r="K123"/>
      <c r="L123"/>
      <c r="M123"/>
      <c r="N123"/>
      <c r="O123"/>
      <c r="P123"/>
      <c r="Q123" s="5"/>
      <c r="R123"/>
      <c r="S123" s="97"/>
      <c r="T123"/>
      <c r="U123" s="98"/>
      <c r="V123"/>
      <c r="W123" s="99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2:49" ht="12" customHeight="1">
      <c r="B124" s="40"/>
      <c r="C124" s="63">
        <v>2632</v>
      </c>
      <c r="D124" s="36" t="s">
        <v>152</v>
      </c>
      <c r="E124" s="29" t="s">
        <v>130</v>
      </c>
      <c r="F124" s="28"/>
      <c r="G124" s="37">
        <v>6.75</v>
      </c>
      <c r="H124" s="39">
        <f t="shared" si="7"/>
        <v>0</v>
      </c>
      <c r="I124"/>
      <c r="J124" s="34"/>
      <c r="K124" s="81" t="s">
        <v>251</v>
      </c>
      <c r="L124" s="127" t="s">
        <v>29</v>
      </c>
      <c r="M124" s="128" t="s">
        <v>270</v>
      </c>
      <c r="N124" s="81"/>
      <c r="O124" s="129">
        <v>22</v>
      </c>
      <c r="P124" s="125"/>
      <c r="Q124" s="5"/>
      <c r="R124"/>
      <c r="S124" s="97"/>
      <c r="T124"/>
      <c r="U124" s="98"/>
      <c r="V124"/>
      <c r="W124" s="99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2:49" ht="12" customHeight="1">
      <c r="B125" s="40"/>
      <c r="C125" s="63">
        <v>2633</v>
      </c>
      <c r="D125" s="36" t="s">
        <v>175</v>
      </c>
      <c r="E125" s="29" t="s">
        <v>176</v>
      </c>
      <c r="F125" s="28"/>
      <c r="G125" s="37">
        <v>6</v>
      </c>
      <c r="H125" s="39">
        <f t="shared" si="7"/>
        <v>0</v>
      </c>
      <c r="I125"/>
      <c r="J125" s="34"/>
      <c r="K125" s="81" t="s">
        <v>275</v>
      </c>
      <c r="L125" s="127" t="s">
        <v>27</v>
      </c>
      <c r="M125" s="128" t="s">
        <v>276</v>
      </c>
      <c r="N125" s="81"/>
      <c r="O125" s="129"/>
      <c r="P125" s="125">
        <f aca="true" t="shared" si="9" ref="P125:P131">O124*J125</f>
        <v>0</v>
      </c>
      <c r="Q125" s="5"/>
      <c r="R125"/>
      <c r="S125" s="97"/>
      <c r="T125"/>
      <c r="U125" s="98"/>
      <c r="V125"/>
      <c r="W125" s="99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2:49" ht="12" customHeight="1">
      <c r="B126" s="40"/>
      <c r="C126" s="63">
        <v>2634</v>
      </c>
      <c r="D126" s="36"/>
      <c r="E126" s="29" t="s">
        <v>177</v>
      </c>
      <c r="F126" s="28"/>
      <c r="G126" s="37">
        <v>2</v>
      </c>
      <c r="H126" s="39">
        <f t="shared" si="7"/>
        <v>0</v>
      </c>
      <c r="I126"/>
      <c r="J126" s="34"/>
      <c r="K126" s="81" t="s">
        <v>278</v>
      </c>
      <c r="L126" s="127" t="s">
        <v>27</v>
      </c>
      <c r="M126" s="128" t="s">
        <v>280</v>
      </c>
      <c r="N126" s="81"/>
      <c r="O126" s="129"/>
      <c r="P126" s="125">
        <f t="shared" si="9"/>
        <v>0</v>
      </c>
      <c r="Q126" s="5"/>
      <c r="R126"/>
      <c r="S126" s="97"/>
      <c r="T126"/>
      <c r="U126" s="98"/>
      <c r="V126"/>
      <c r="W126" s="99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2:49" ht="12" customHeight="1">
      <c r="B127" s="40"/>
      <c r="C127" s="63">
        <v>2639</v>
      </c>
      <c r="D127" s="36" t="s">
        <v>29</v>
      </c>
      <c r="E127" s="29" t="s">
        <v>103</v>
      </c>
      <c r="F127" s="28"/>
      <c r="G127" s="37">
        <v>6</v>
      </c>
      <c r="H127" s="39">
        <f t="shared" si="7"/>
        <v>0</v>
      </c>
      <c r="I127"/>
      <c r="J127" s="34"/>
      <c r="K127" s="81" t="s">
        <v>279</v>
      </c>
      <c r="L127" s="127" t="s">
        <v>27</v>
      </c>
      <c r="M127" s="128" t="s">
        <v>281</v>
      </c>
      <c r="N127" s="81"/>
      <c r="O127" s="129"/>
      <c r="P127" s="125">
        <f t="shared" si="9"/>
        <v>0</v>
      </c>
      <c r="Q127" s="5"/>
      <c r="R127"/>
      <c r="S127" s="97"/>
      <c r="T127"/>
      <c r="U127" s="98"/>
      <c r="V127"/>
      <c r="W127" s="99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2:49" ht="12" customHeight="1">
      <c r="B128" s="40"/>
      <c r="C128" s="63">
        <v>2640</v>
      </c>
      <c r="D128" s="36" t="s">
        <v>27</v>
      </c>
      <c r="E128" s="29" t="s">
        <v>103</v>
      </c>
      <c r="F128" s="28"/>
      <c r="G128" s="37">
        <v>6</v>
      </c>
      <c r="H128" s="39">
        <f t="shared" si="7"/>
        <v>0</v>
      </c>
      <c r="J128" s="34"/>
      <c r="K128" s="81" t="s">
        <v>271</v>
      </c>
      <c r="L128" s="127" t="s">
        <v>29</v>
      </c>
      <c r="M128" s="128" t="s">
        <v>272</v>
      </c>
      <c r="N128" s="81"/>
      <c r="O128" s="129">
        <v>20</v>
      </c>
      <c r="P128" s="125">
        <f t="shared" si="9"/>
        <v>0</v>
      </c>
      <c r="Q128"/>
      <c r="R128"/>
      <c r="S128" s="97"/>
      <c r="T128"/>
      <c r="U128" s="98"/>
      <c r="V128"/>
      <c r="W128" s="99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2:49" ht="12" customHeight="1">
      <c r="B129" s="40"/>
      <c r="C129" s="63">
        <v>2641</v>
      </c>
      <c r="D129" s="36" t="s">
        <v>27</v>
      </c>
      <c r="E129" s="29" t="s">
        <v>104</v>
      </c>
      <c r="F129" s="28"/>
      <c r="G129" s="37">
        <v>7.5</v>
      </c>
      <c r="H129" s="39">
        <f t="shared" si="7"/>
        <v>0</v>
      </c>
      <c r="J129" s="34"/>
      <c r="K129" s="81" t="s">
        <v>277</v>
      </c>
      <c r="L129" s="127" t="s">
        <v>29</v>
      </c>
      <c r="M129" s="128" t="s">
        <v>274</v>
      </c>
      <c r="N129" s="81"/>
      <c r="O129" s="129">
        <v>20</v>
      </c>
      <c r="P129" s="125">
        <f t="shared" si="9"/>
        <v>0</v>
      </c>
      <c r="Q129" s="5"/>
      <c r="R129"/>
      <c r="S129" s="97"/>
      <c r="T129"/>
      <c r="U129" s="98"/>
      <c r="V129"/>
      <c r="W129" s="9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ht="12" customHeight="1">
      <c r="A130" s="4"/>
      <c r="B130" s="40"/>
      <c r="C130" s="63">
        <v>2642</v>
      </c>
      <c r="D130" s="36" t="s">
        <v>27</v>
      </c>
      <c r="E130" s="29" t="s">
        <v>104</v>
      </c>
      <c r="F130" s="28"/>
      <c r="G130" s="37">
        <v>6</v>
      </c>
      <c r="H130" s="39">
        <f t="shared" si="7"/>
        <v>0</v>
      </c>
      <c r="I130" s="5"/>
      <c r="J130" s="34"/>
      <c r="K130" s="81" t="s">
        <v>341</v>
      </c>
      <c r="L130" s="127" t="s">
        <v>29</v>
      </c>
      <c r="M130" s="128" t="s">
        <v>342</v>
      </c>
      <c r="N130" s="28"/>
      <c r="O130" s="129">
        <v>45</v>
      </c>
      <c r="P130" s="125">
        <f t="shared" si="9"/>
        <v>0</v>
      </c>
      <c r="Q130" s="5"/>
      <c r="R130"/>
      <c r="S130" s="88"/>
      <c r="T130" s="72"/>
      <c r="U130" s="65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2:49" ht="12" customHeight="1">
      <c r="B131" s="40"/>
      <c r="C131" s="63">
        <v>2670</v>
      </c>
      <c r="D131" s="36" t="s">
        <v>27</v>
      </c>
      <c r="E131" s="29" t="s">
        <v>291</v>
      </c>
      <c r="F131" s="28"/>
      <c r="G131" s="37"/>
      <c r="H131" s="39">
        <f aca="true" t="shared" si="10" ref="H131:H147">G131*B131</f>
        <v>0</v>
      </c>
      <c r="I131"/>
      <c r="J131" s="34"/>
      <c r="K131" s="81" t="s">
        <v>346</v>
      </c>
      <c r="L131" s="127" t="s">
        <v>27</v>
      </c>
      <c r="M131" s="128" t="s">
        <v>345</v>
      </c>
      <c r="N131" s="28"/>
      <c r="O131" s="129">
        <v>45</v>
      </c>
      <c r="P131" s="125">
        <f t="shared" si="9"/>
        <v>0</v>
      </c>
      <c r="Q131"/>
      <c r="R131"/>
      <c r="S131" s="88"/>
      <c r="T131" s="72"/>
      <c r="U131" s="65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2:49" ht="12" customHeight="1">
      <c r="B132" s="40"/>
      <c r="C132" s="63">
        <v>2680</v>
      </c>
      <c r="D132" s="36" t="s">
        <v>29</v>
      </c>
      <c r="E132" s="29" t="s">
        <v>112</v>
      </c>
      <c r="F132" s="28"/>
      <c r="G132" s="37">
        <v>6</v>
      </c>
      <c r="H132" s="39">
        <f t="shared" si="10"/>
        <v>0</v>
      </c>
      <c r="I132"/>
      <c r="J132" s="34"/>
      <c r="K132" s="28">
        <v>5801</v>
      </c>
      <c r="L132" s="36" t="s">
        <v>27</v>
      </c>
      <c r="M132" s="29" t="s">
        <v>53</v>
      </c>
      <c r="N132" s="28"/>
      <c r="O132" s="37">
        <v>2.8</v>
      </c>
      <c r="P132" s="125">
        <f aca="true" t="shared" si="11" ref="P132:P139">O132*J132</f>
        <v>0</v>
      </c>
      <c r="Q132"/>
      <c r="R132"/>
      <c r="S132" s="88"/>
      <c r="T132" s="72"/>
      <c r="U132" s="65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2:49" ht="12" customHeight="1">
      <c r="B133" s="40"/>
      <c r="C133" s="63">
        <v>2681</v>
      </c>
      <c r="D133" s="36" t="s">
        <v>29</v>
      </c>
      <c r="E133" s="29" t="s">
        <v>112</v>
      </c>
      <c r="F133" s="28"/>
      <c r="G133" s="37">
        <v>6</v>
      </c>
      <c r="H133" s="39">
        <f t="shared" si="10"/>
        <v>0</v>
      </c>
      <c r="I133"/>
      <c r="J133" s="34"/>
      <c r="K133" s="28">
        <v>5802</v>
      </c>
      <c r="L133" s="36" t="s">
        <v>27</v>
      </c>
      <c r="M133" s="29" t="s">
        <v>54</v>
      </c>
      <c r="N133" s="28"/>
      <c r="O133" s="37">
        <v>2.9</v>
      </c>
      <c r="P133" s="125">
        <f t="shared" si="11"/>
        <v>0</v>
      </c>
      <c r="Q133"/>
      <c r="R133"/>
      <c r="S133" s="88"/>
      <c r="T133" s="72"/>
      <c r="U133" s="65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2:49" ht="12" customHeight="1">
      <c r="B134" s="40"/>
      <c r="C134" s="63">
        <v>2682</v>
      </c>
      <c r="D134" s="36" t="s">
        <v>29</v>
      </c>
      <c r="E134" s="29" t="s">
        <v>112</v>
      </c>
      <c r="F134" s="28"/>
      <c r="G134" s="37">
        <v>6</v>
      </c>
      <c r="H134" s="39">
        <f t="shared" si="10"/>
        <v>0</v>
      </c>
      <c r="I134"/>
      <c r="J134" s="34"/>
      <c r="K134" s="28">
        <v>5803</v>
      </c>
      <c r="L134" s="36" t="s">
        <v>27</v>
      </c>
      <c r="M134" s="29" t="s">
        <v>55</v>
      </c>
      <c r="N134" s="28"/>
      <c r="O134" s="37">
        <v>3</v>
      </c>
      <c r="P134" s="125">
        <f t="shared" si="11"/>
        <v>0</v>
      </c>
      <c r="Q134"/>
      <c r="R134"/>
      <c r="S134" s="88"/>
      <c r="T134" s="72"/>
      <c r="U134" s="65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2:49" ht="12" customHeight="1">
      <c r="B135" s="40"/>
      <c r="C135" s="63">
        <v>2683</v>
      </c>
      <c r="D135" s="36" t="s">
        <v>29</v>
      </c>
      <c r="E135" s="29" t="s">
        <v>112</v>
      </c>
      <c r="F135" s="28"/>
      <c r="G135" s="37">
        <v>6</v>
      </c>
      <c r="H135" s="39">
        <f t="shared" si="10"/>
        <v>0</v>
      </c>
      <c r="I135"/>
      <c r="J135" s="34"/>
      <c r="K135" s="28">
        <v>5804</v>
      </c>
      <c r="L135" s="36" t="s">
        <v>27</v>
      </c>
      <c r="M135" s="29" t="s">
        <v>56</v>
      </c>
      <c r="N135" s="28"/>
      <c r="O135" s="37">
        <v>3.2</v>
      </c>
      <c r="P135" s="125">
        <f t="shared" si="11"/>
        <v>0</v>
      </c>
      <c r="Q135"/>
      <c r="R135"/>
      <c r="S135" s="88"/>
      <c r="T135" s="72"/>
      <c r="U135" s="6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2:49" ht="12" customHeight="1">
      <c r="B136" s="34"/>
      <c r="C136" s="63">
        <v>2684</v>
      </c>
      <c r="D136" s="36" t="s">
        <v>29</v>
      </c>
      <c r="E136" s="29" t="s">
        <v>112</v>
      </c>
      <c r="F136" s="28"/>
      <c r="G136" s="37">
        <v>6</v>
      </c>
      <c r="H136" s="39">
        <f t="shared" si="10"/>
        <v>0</v>
      </c>
      <c r="I136"/>
      <c r="J136" s="34"/>
      <c r="K136" s="28">
        <v>5805</v>
      </c>
      <c r="L136" s="36" t="s">
        <v>27</v>
      </c>
      <c r="M136" s="29" t="s">
        <v>57</v>
      </c>
      <c r="N136" s="28"/>
      <c r="O136" s="37">
        <v>3.3</v>
      </c>
      <c r="P136" s="125">
        <f t="shared" si="11"/>
        <v>0</v>
      </c>
      <c r="Q136"/>
      <c r="R136"/>
      <c r="S136" s="88"/>
      <c r="T136" s="72"/>
      <c r="U136" s="65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2:49" ht="12" customHeight="1">
      <c r="B137" s="34"/>
      <c r="C137" s="63">
        <v>2685</v>
      </c>
      <c r="D137" s="36" t="s">
        <v>29</v>
      </c>
      <c r="E137" s="29" t="s">
        <v>112</v>
      </c>
      <c r="F137" s="28"/>
      <c r="G137" s="37">
        <v>6</v>
      </c>
      <c r="H137" s="39">
        <f t="shared" si="10"/>
        <v>0</v>
      </c>
      <c r="I137"/>
      <c r="J137" s="34"/>
      <c r="K137" s="28">
        <v>5806</v>
      </c>
      <c r="L137" s="36" t="s">
        <v>27</v>
      </c>
      <c r="M137" s="29" t="s">
        <v>58</v>
      </c>
      <c r="N137" s="28"/>
      <c r="O137" s="37">
        <v>3.5</v>
      </c>
      <c r="P137" s="125">
        <f t="shared" si="11"/>
        <v>0</v>
      </c>
      <c r="Q137"/>
      <c r="R137"/>
      <c r="S137" s="88"/>
      <c r="T137" s="72"/>
      <c r="U137" s="65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2:49" ht="12" customHeight="1">
      <c r="B138" s="34"/>
      <c r="C138" s="63">
        <v>2686</v>
      </c>
      <c r="D138" s="36" t="s">
        <v>29</v>
      </c>
      <c r="E138" s="29" t="s">
        <v>112</v>
      </c>
      <c r="F138" s="28"/>
      <c r="G138" s="37">
        <v>6</v>
      </c>
      <c r="H138" s="39">
        <f t="shared" si="10"/>
        <v>0</v>
      </c>
      <c r="I138"/>
      <c r="J138" s="34"/>
      <c r="K138" s="30"/>
      <c r="L138" s="30"/>
      <c r="M138" s="30"/>
      <c r="N138" s="30"/>
      <c r="O138" s="31"/>
      <c r="P138" s="125">
        <f t="shared" si="11"/>
        <v>0</v>
      </c>
      <c r="Q138"/>
      <c r="R138"/>
      <c r="S138" s="88"/>
      <c r="T138" s="72"/>
      <c r="U138" s="65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2:49" ht="12" customHeight="1">
      <c r="B139" s="34"/>
      <c r="C139" s="63">
        <v>2687</v>
      </c>
      <c r="D139" s="36" t="s">
        <v>29</v>
      </c>
      <c r="E139" s="29" t="s">
        <v>112</v>
      </c>
      <c r="F139" s="28"/>
      <c r="G139" s="37">
        <v>6</v>
      </c>
      <c r="H139" s="39">
        <f t="shared" si="10"/>
        <v>0</v>
      </c>
      <c r="I139"/>
      <c r="J139" s="34"/>
      <c r="K139" s="28">
        <v>5851</v>
      </c>
      <c r="L139" s="36" t="s">
        <v>30</v>
      </c>
      <c r="M139" s="29" t="s">
        <v>188</v>
      </c>
      <c r="N139" s="28"/>
      <c r="O139" s="37">
        <v>0</v>
      </c>
      <c r="P139" s="125">
        <f t="shared" si="11"/>
        <v>0</v>
      </c>
      <c r="Q139"/>
      <c r="R139"/>
      <c r="S139" s="88"/>
      <c r="T139" s="72"/>
      <c r="U139" s="65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2:49" ht="12" customHeight="1">
      <c r="B140" s="34"/>
      <c r="C140" s="63">
        <v>2691</v>
      </c>
      <c r="D140" s="36" t="s">
        <v>27</v>
      </c>
      <c r="E140" s="29" t="s">
        <v>186</v>
      </c>
      <c r="F140" s="28"/>
      <c r="G140" s="37">
        <v>10</v>
      </c>
      <c r="H140" s="39">
        <f t="shared" si="10"/>
        <v>0</v>
      </c>
      <c r="I140"/>
      <c r="J140" s="34"/>
      <c r="K140"/>
      <c r="L140"/>
      <c r="P140"/>
      <c r="Q140"/>
      <c r="R140"/>
      <c r="S140" s="88"/>
      <c r="T140" s="72"/>
      <c r="U140" s="65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2:49" ht="12" customHeight="1">
      <c r="B141" s="34"/>
      <c r="C141" s="63">
        <v>2692</v>
      </c>
      <c r="D141" s="36" t="s">
        <v>27</v>
      </c>
      <c r="E141" s="29" t="s">
        <v>186</v>
      </c>
      <c r="F141" s="28"/>
      <c r="G141" s="37">
        <v>13</v>
      </c>
      <c r="H141" s="39">
        <f t="shared" si="10"/>
        <v>0</v>
      </c>
      <c r="I141"/>
      <c r="J141" s="34"/>
      <c r="K141" s="130" t="s">
        <v>50</v>
      </c>
      <c r="L141" s="131"/>
      <c r="M141" s="132"/>
      <c r="N141" s="132"/>
      <c r="O141" s="134"/>
      <c r="P141"/>
      <c r="Q141"/>
      <c r="R141"/>
      <c r="S141" s="88"/>
      <c r="T141" s="72"/>
      <c r="U141" s="65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2:49" ht="12" customHeight="1">
      <c r="B142" s="34"/>
      <c r="C142" s="63">
        <v>2693</v>
      </c>
      <c r="D142" s="36" t="s">
        <v>27</v>
      </c>
      <c r="E142" s="29" t="s">
        <v>186</v>
      </c>
      <c r="F142" s="28"/>
      <c r="G142" s="37">
        <v>10</v>
      </c>
      <c r="H142" s="39">
        <f t="shared" si="10"/>
        <v>0</v>
      </c>
      <c r="I142"/>
      <c r="J142" s="34"/>
      <c r="K142" s="26"/>
      <c r="L142" s="25"/>
      <c r="M142" s="26"/>
      <c r="N142" s="26"/>
      <c r="O142" s="27"/>
      <c r="P142"/>
      <c r="Q142"/>
      <c r="R142"/>
      <c r="S142" s="88"/>
      <c r="T142" s="72"/>
      <c r="U142" s="65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2:49" ht="12" customHeight="1">
      <c r="B143" s="34"/>
      <c r="C143" s="63">
        <v>2694</v>
      </c>
      <c r="D143" s="36" t="s">
        <v>27</v>
      </c>
      <c r="E143" s="29" t="s">
        <v>186</v>
      </c>
      <c r="F143" s="28"/>
      <c r="G143" s="37">
        <v>10</v>
      </c>
      <c r="H143" s="39">
        <f t="shared" si="10"/>
        <v>0</v>
      </c>
      <c r="I143"/>
      <c r="J143" s="34"/>
      <c r="K143" s="117" t="s">
        <v>326</v>
      </c>
      <c r="L143" s="159" t="s">
        <v>29</v>
      </c>
      <c r="M143" s="160" t="s">
        <v>287</v>
      </c>
      <c r="N143" s="117"/>
      <c r="O143" s="161">
        <v>24</v>
      </c>
      <c r="P143" s="158">
        <f aca="true" t="shared" si="12" ref="P143:P150">O143*J143</f>
        <v>0</v>
      </c>
      <c r="Q143"/>
      <c r="R143"/>
      <c r="S143" s="88"/>
      <c r="T143" s="72"/>
      <c r="U143" s="65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2:49" ht="12" customHeight="1">
      <c r="B144" s="34"/>
      <c r="C144" s="63">
        <v>2695</v>
      </c>
      <c r="D144" s="36" t="s">
        <v>27</v>
      </c>
      <c r="E144" s="29" t="s">
        <v>186</v>
      </c>
      <c r="F144" s="28"/>
      <c r="G144" s="37">
        <v>10</v>
      </c>
      <c r="H144" s="39">
        <f t="shared" si="10"/>
        <v>0</v>
      </c>
      <c r="I144"/>
      <c r="J144" s="34"/>
      <c r="K144" s="28">
        <v>804</v>
      </c>
      <c r="L144" s="36" t="s">
        <v>27</v>
      </c>
      <c r="M144" s="29" t="s">
        <v>15</v>
      </c>
      <c r="N144" s="28"/>
      <c r="O144" s="37">
        <v>50</v>
      </c>
      <c r="P144" s="125">
        <f t="shared" si="12"/>
        <v>0</v>
      </c>
      <c r="Q144"/>
      <c r="R144"/>
      <c r="S144" s="88"/>
      <c r="T144" s="72"/>
      <c r="U144" s="65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2:49" ht="12" customHeight="1">
      <c r="B145" s="34"/>
      <c r="C145" s="63">
        <v>2696</v>
      </c>
      <c r="D145" s="36" t="s">
        <v>27</v>
      </c>
      <c r="E145" s="29" t="s">
        <v>186</v>
      </c>
      <c r="F145" s="28"/>
      <c r="G145" s="37">
        <v>13</v>
      </c>
      <c r="H145" s="39">
        <f t="shared" si="10"/>
        <v>0</v>
      </c>
      <c r="I145"/>
      <c r="J145" s="34"/>
      <c r="K145" s="28" t="s">
        <v>59</v>
      </c>
      <c r="L145" s="36" t="s">
        <v>27</v>
      </c>
      <c r="M145" s="29" t="s">
        <v>60</v>
      </c>
      <c r="N145" s="28"/>
      <c r="O145" s="37">
        <v>50</v>
      </c>
      <c r="P145" s="125">
        <f t="shared" si="12"/>
        <v>0</v>
      </c>
      <c r="Q145"/>
      <c r="R145"/>
      <c r="S145" s="88"/>
      <c r="T145" s="72"/>
      <c r="U145" s="6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2:49" ht="12" customHeight="1">
      <c r="B146" s="34"/>
      <c r="C146" s="63">
        <v>2697</v>
      </c>
      <c r="D146" s="36" t="s">
        <v>27</v>
      </c>
      <c r="E146" s="29" t="s">
        <v>186</v>
      </c>
      <c r="F146" s="28"/>
      <c r="G146" s="37">
        <v>10</v>
      </c>
      <c r="H146" s="39">
        <f t="shared" si="10"/>
        <v>0</v>
      </c>
      <c r="I146"/>
      <c r="J146" s="34"/>
      <c r="K146" s="28">
        <v>805</v>
      </c>
      <c r="L146" s="36" t="s">
        <v>27</v>
      </c>
      <c r="M146" s="29" t="s">
        <v>61</v>
      </c>
      <c r="N146" s="28"/>
      <c r="O146" s="37">
        <v>50</v>
      </c>
      <c r="P146" s="125">
        <f t="shared" si="12"/>
        <v>0</v>
      </c>
      <c r="Q146"/>
      <c r="R146"/>
      <c r="S146" s="88"/>
      <c r="T146" s="72"/>
      <c r="U146" s="65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2:49" ht="12" customHeight="1">
      <c r="B147" s="34"/>
      <c r="C147" s="63">
        <v>2720</v>
      </c>
      <c r="D147" s="36" t="s">
        <v>110</v>
      </c>
      <c r="E147" s="29" t="s">
        <v>311</v>
      </c>
      <c r="F147" s="28"/>
      <c r="G147" s="37">
        <v>5</v>
      </c>
      <c r="H147" s="39">
        <f t="shared" si="10"/>
        <v>0</v>
      </c>
      <c r="I147"/>
      <c r="J147" s="34"/>
      <c r="K147" s="28"/>
      <c r="L147" s="36"/>
      <c r="M147" s="29"/>
      <c r="N147" s="28"/>
      <c r="O147" s="37"/>
      <c r="P147" s="125">
        <f t="shared" si="12"/>
        <v>0</v>
      </c>
      <c r="Q147"/>
      <c r="R147"/>
      <c r="S147" s="88"/>
      <c r="T147" s="72"/>
      <c r="U147" s="65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2:49" ht="12" customHeight="1">
      <c r="B148" s="34"/>
      <c r="C148" s="63">
        <v>2722</v>
      </c>
      <c r="D148" s="36" t="s">
        <v>111</v>
      </c>
      <c r="E148" s="29" t="s">
        <v>313</v>
      </c>
      <c r="F148" s="28"/>
      <c r="G148" s="37">
        <v>7</v>
      </c>
      <c r="H148" s="39">
        <f aca="true" t="shared" si="13" ref="H148:H166">G148*B148</f>
        <v>0</v>
      </c>
      <c r="I148"/>
      <c r="J148" s="34"/>
      <c r="K148" s="28">
        <v>4601</v>
      </c>
      <c r="L148" s="36" t="s">
        <v>30</v>
      </c>
      <c r="M148" s="29" t="s">
        <v>62</v>
      </c>
      <c r="N148" s="28"/>
      <c r="O148" s="37">
        <v>20</v>
      </c>
      <c r="P148" s="125">
        <f t="shared" si="12"/>
        <v>0</v>
      </c>
      <c r="Q148"/>
      <c r="R148"/>
      <c r="S148" s="88"/>
      <c r="T148" s="72"/>
      <c r="U148" s="65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2:49" ht="12" customHeight="1">
      <c r="B149" s="34"/>
      <c r="C149" s="63">
        <v>2723</v>
      </c>
      <c r="D149" s="36" t="s">
        <v>111</v>
      </c>
      <c r="E149" s="29" t="s">
        <v>312</v>
      </c>
      <c r="F149" s="28"/>
      <c r="G149" s="37">
        <v>7</v>
      </c>
      <c r="H149" s="39">
        <f t="shared" si="13"/>
        <v>0</v>
      </c>
      <c r="I149"/>
      <c r="J149" s="34"/>
      <c r="K149" s="28">
        <v>4602</v>
      </c>
      <c r="L149" s="36" t="s">
        <v>30</v>
      </c>
      <c r="M149" s="29" t="s">
        <v>63</v>
      </c>
      <c r="N149" s="28"/>
      <c r="O149" s="37">
        <v>20</v>
      </c>
      <c r="P149" s="125">
        <f t="shared" si="12"/>
        <v>0</v>
      </c>
      <c r="Q149"/>
      <c r="R149"/>
      <c r="S149" s="88"/>
      <c r="T149" s="72"/>
      <c r="U149" s="65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2:49" ht="12" customHeight="1">
      <c r="B150" s="34"/>
      <c r="C150" s="63">
        <v>2726</v>
      </c>
      <c r="D150" s="36" t="s">
        <v>111</v>
      </c>
      <c r="E150" s="29" t="s">
        <v>320</v>
      </c>
      <c r="F150" s="28"/>
      <c r="G150" s="37"/>
      <c r="H150" s="39">
        <f t="shared" si="13"/>
        <v>0</v>
      </c>
      <c r="I150"/>
      <c r="J150" s="34"/>
      <c r="K150" s="28">
        <v>4603</v>
      </c>
      <c r="L150" s="36" t="s">
        <v>30</v>
      </c>
      <c r="M150" s="29" t="s">
        <v>222</v>
      </c>
      <c r="N150" s="28"/>
      <c r="O150" s="37">
        <v>20</v>
      </c>
      <c r="P150" s="125">
        <f t="shared" si="12"/>
        <v>0</v>
      </c>
      <c r="Q150"/>
      <c r="R150"/>
      <c r="S150" s="88"/>
      <c r="T150" s="72"/>
      <c r="U150" s="65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2:79" s="4" customFormat="1" ht="12" customHeight="1" thickBot="1">
      <c r="B151" s="34"/>
      <c r="C151" s="81" t="s">
        <v>235</v>
      </c>
      <c r="D151" s="127" t="s">
        <v>39</v>
      </c>
      <c r="E151" s="128" t="s">
        <v>101</v>
      </c>
      <c r="F151" s="81"/>
      <c r="G151" s="129">
        <v>7.5</v>
      </c>
      <c r="H151" s="39">
        <f t="shared" si="13"/>
        <v>0</v>
      </c>
      <c r="J151" s="34"/>
      <c r="K151" s="28">
        <v>4610</v>
      </c>
      <c r="L151" s="36" t="s">
        <v>30</v>
      </c>
      <c r="M151" s="29" t="s">
        <v>344</v>
      </c>
      <c r="N151" s="28"/>
      <c r="O151" s="37">
        <v>18</v>
      </c>
      <c r="P151" s="125">
        <f>O151*J151</f>
        <v>0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</row>
    <row r="152" spans="1:256" s="106" customFormat="1" ht="12" customHeight="1" thickTop="1">
      <c r="A152" s="4"/>
      <c r="B152" s="34"/>
      <c r="C152" s="81" t="s">
        <v>233</v>
      </c>
      <c r="D152" s="127" t="s">
        <v>175</v>
      </c>
      <c r="E152" s="128" t="s">
        <v>234</v>
      </c>
      <c r="F152" s="81"/>
      <c r="G152" s="129">
        <v>7.5</v>
      </c>
      <c r="H152" s="39">
        <f t="shared" si="13"/>
        <v>0</v>
      </c>
      <c r="I152" s="4"/>
      <c r="J152" s="34"/>
      <c r="K152" s="28">
        <v>6310</v>
      </c>
      <c r="L152" s="36" t="s">
        <v>30</v>
      </c>
      <c r="M152" s="29" t="s">
        <v>64</v>
      </c>
      <c r="N152" s="28"/>
      <c r="O152" s="37">
        <v>15</v>
      </c>
      <c r="P152" s="125">
        <f>O152*J152</f>
        <v>0</v>
      </c>
      <c r="Q152" s="5"/>
      <c r="R152" s="5"/>
      <c r="S152" s="89"/>
      <c r="T152" s="12"/>
      <c r="U152" s="69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49" ht="12" customHeight="1">
      <c r="A153" s="4"/>
      <c r="B153" s="34"/>
      <c r="C153" s="63">
        <v>2733</v>
      </c>
      <c r="D153" s="36" t="s">
        <v>30</v>
      </c>
      <c r="E153" s="29" t="s">
        <v>163</v>
      </c>
      <c r="F153" s="28"/>
      <c r="G153" s="37"/>
      <c r="H153" s="39">
        <f t="shared" si="13"/>
        <v>0</v>
      </c>
      <c r="J153" s="34"/>
      <c r="K153" s="26"/>
      <c r="L153" s="25"/>
      <c r="M153" s="24"/>
      <c r="N153" s="24"/>
      <c r="O153" s="33"/>
      <c r="P153"/>
      <c r="Q153" s="5"/>
      <c r="R153"/>
      <c r="S153" s="88"/>
      <c r="T153" s="72"/>
      <c r="U153" s="65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:49" ht="12" customHeight="1">
      <c r="A154" s="4"/>
      <c r="B154" s="34"/>
      <c r="C154" s="63">
        <v>2734</v>
      </c>
      <c r="D154" s="36" t="s">
        <v>27</v>
      </c>
      <c r="E154" s="29" t="s">
        <v>164</v>
      </c>
      <c r="F154" s="28"/>
      <c r="G154" s="37">
        <v>10</v>
      </c>
      <c r="H154" s="39">
        <f t="shared" si="13"/>
        <v>0</v>
      </c>
      <c r="J154" s="34"/>
      <c r="K154" s="130" t="s">
        <v>51</v>
      </c>
      <c r="L154" s="131"/>
      <c r="M154" s="132"/>
      <c r="N154" s="132"/>
      <c r="O154" s="27"/>
      <c r="P154"/>
      <c r="Q154" s="5"/>
      <c r="R154"/>
      <c r="S154" s="88"/>
      <c r="T154" s="72"/>
      <c r="U154" s="65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:49" ht="12" customHeight="1">
      <c r="A155" s="4"/>
      <c r="B155" s="34"/>
      <c r="C155" s="63">
        <v>2750</v>
      </c>
      <c r="D155" s="36" t="s">
        <v>30</v>
      </c>
      <c r="E155" s="29" t="s">
        <v>113</v>
      </c>
      <c r="F155" s="28"/>
      <c r="G155" s="37">
        <v>20</v>
      </c>
      <c r="H155" s="39">
        <f t="shared" si="13"/>
        <v>0</v>
      </c>
      <c r="J155" s="34"/>
      <c r="K155" s="26"/>
      <c r="L155" s="25"/>
      <c r="M155" s="26" t="s">
        <v>323</v>
      </c>
      <c r="N155" s="26"/>
      <c r="O155" s="27"/>
      <c r="P155"/>
      <c r="Q155" s="5"/>
      <c r="R155"/>
      <c r="S155" s="88"/>
      <c r="T155" s="72"/>
      <c r="U155" s="6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49" ht="12" customHeight="1">
      <c r="A156" s="4"/>
      <c r="B156" s="34"/>
      <c r="C156" s="63">
        <v>2760</v>
      </c>
      <c r="D156" s="36" t="s">
        <v>30</v>
      </c>
      <c r="E156" s="29" t="s">
        <v>116</v>
      </c>
      <c r="F156" s="28"/>
      <c r="G156" s="37">
        <v>9</v>
      </c>
      <c r="H156" s="39">
        <f t="shared" si="13"/>
        <v>0</v>
      </c>
      <c r="J156" s="34"/>
      <c r="K156" s="28">
        <v>2506</v>
      </c>
      <c r="L156" s="36" t="s">
        <v>29</v>
      </c>
      <c r="M156" s="29" t="s">
        <v>65</v>
      </c>
      <c r="N156" s="28"/>
      <c r="O156" s="37">
        <v>45</v>
      </c>
      <c r="P156" s="125">
        <f>O156*J156</f>
        <v>0</v>
      </c>
      <c r="Q156" s="5"/>
      <c r="R156"/>
      <c r="S156" s="88"/>
      <c r="T156" s="72"/>
      <c r="U156" s="65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49" ht="12" customHeight="1">
      <c r="A157" s="4"/>
      <c r="B157" s="34"/>
      <c r="C157" s="63">
        <v>2768</v>
      </c>
      <c r="D157" s="36" t="s">
        <v>30</v>
      </c>
      <c r="E157" s="29" t="s">
        <v>187</v>
      </c>
      <c r="F157" s="28"/>
      <c r="G157" s="37">
        <v>19</v>
      </c>
      <c r="H157" s="39">
        <f t="shared" si="13"/>
        <v>0</v>
      </c>
      <c r="J157" s="34"/>
      <c r="K157" s="28">
        <v>2507</v>
      </c>
      <c r="L157" s="36" t="s">
        <v>29</v>
      </c>
      <c r="M157" s="29" t="s">
        <v>66</v>
      </c>
      <c r="N157" s="28"/>
      <c r="O157" s="37">
        <v>45</v>
      </c>
      <c r="P157" s="125">
        <f>O157*J157</f>
        <v>0</v>
      </c>
      <c r="Q157" s="5"/>
      <c r="R157"/>
      <c r="S157" s="88"/>
      <c r="T157" s="72"/>
      <c r="U157" s="65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49" ht="12" customHeight="1">
      <c r="A158" s="4"/>
      <c r="B158" s="34"/>
      <c r="C158" s="63">
        <v>2770</v>
      </c>
      <c r="D158" s="36" t="s">
        <v>111</v>
      </c>
      <c r="E158" s="29" t="s">
        <v>118</v>
      </c>
      <c r="F158" s="28"/>
      <c r="G158" s="37">
        <v>19</v>
      </c>
      <c r="H158" s="39">
        <f t="shared" si="13"/>
        <v>0</v>
      </c>
      <c r="J158" s="34"/>
      <c r="K158" s="28">
        <v>2508</v>
      </c>
      <c r="L158" s="36" t="s">
        <v>29</v>
      </c>
      <c r="M158" s="29" t="s">
        <v>67</v>
      </c>
      <c r="N158" s="28"/>
      <c r="O158" s="37">
        <v>45</v>
      </c>
      <c r="P158" s="125">
        <f>O158*J158</f>
        <v>0</v>
      </c>
      <c r="Q158" s="5"/>
      <c r="R158"/>
      <c r="T158" s="72"/>
      <c r="U158" s="65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2:49" ht="12" customHeight="1">
      <c r="B159" s="34"/>
      <c r="C159" s="63">
        <v>2771</v>
      </c>
      <c r="D159" s="36" t="s">
        <v>111</v>
      </c>
      <c r="E159" s="29" t="s">
        <v>117</v>
      </c>
      <c r="F159" s="28"/>
      <c r="G159" s="37">
        <v>19</v>
      </c>
      <c r="H159" s="39">
        <f t="shared" si="13"/>
        <v>0</v>
      </c>
      <c r="I159"/>
      <c r="J159" s="34"/>
      <c r="K159" s="28">
        <v>2509</v>
      </c>
      <c r="L159" s="36" t="s">
        <v>29</v>
      </c>
      <c r="M159" s="29" t="s">
        <v>288</v>
      </c>
      <c r="N159" s="28"/>
      <c r="O159" s="37">
        <v>45</v>
      </c>
      <c r="P159" s="125">
        <f>O159*J159</f>
        <v>0</v>
      </c>
      <c r="Q159" s="9"/>
      <c r="R159"/>
      <c r="S159" s="88"/>
      <c r="T159" s="72"/>
      <c r="U159" s="65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2:49" ht="12" customHeight="1">
      <c r="B160" s="34"/>
      <c r="C160" s="63">
        <v>2850</v>
      </c>
      <c r="D160" s="36" t="s">
        <v>110</v>
      </c>
      <c r="E160" s="29" t="s">
        <v>292</v>
      </c>
      <c r="F160" s="28"/>
      <c r="G160" s="37">
        <v>9.9</v>
      </c>
      <c r="H160" s="39">
        <f t="shared" si="13"/>
        <v>0</v>
      </c>
      <c r="J160" s="34"/>
      <c r="K160" s="75" t="s">
        <v>52</v>
      </c>
      <c r="L160" s="25"/>
      <c r="M160" s="26"/>
      <c r="N160" s="26"/>
      <c r="O160" s="27"/>
      <c r="P160"/>
      <c r="R160"/>
      <c r="S160" s="88"/>
      <c r="T160" s="72"/>
      <c r="U160" s="65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2:49" ht="12" customHeight="1">
      <c r="B161" s="34"/>
      <c r="C161" s="63">
        <v>2851</v>
      </c>
      <c r="D161" s="36" t="s">
        <v>110</v>
      </c>
      <c r="E161" s="29" t="s">
        <v>293</v>
      </c>
      <c r="F161" s="28"/>
      <c r="G161" s="37">
        <v>9.9</v>
      </c>
      <c r="H161" s="39">
        <f t="shared" si="13"/>
        <v>0</v>
      </c>
      <c r="J161" s="34"/>
      <c r="K161" s="26"/>
      <c r="L161" s="25"/>
      <c r="M161" s="26"/>
      <c r="N161" s="26"/>
      <c r="O161" s="27"/>
      <c r="P161"/>
      <c r="R161"/>
      <c r="S161" s="88"/>
      <c r="T161" s="72"/>
      <c r="U161" s="65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2:49" ht="12" customHeight="1">
      <c r="B162" s="34"/>
      <c r="C162" s="63">
        <v>2852</v>
      </c>
      <c r="D162" s="36" t="s">
        <v>111</v>
      </c>
      <c r="E162" s="29" t="s">
        <v>294</v>
      </c>
      <c r="F162" s="28"/>
      <c r="G162" s="37">
        <v>9.9</v>
      </c>
      <c r="H162" s="39">
        <f t="shared" si="13"/>
        <v>0</v>
      </c>
      <c r="J162" s="34"/>
      <c r="K162" s="28">
        <v>1101</v>
      </c>
      <c r="L162" s="36" t="s">
        <v>27</v>
      </c>
      <c r="M162" s="29" t="s">
        <v>69</v>
      </c>
      <c r="N162" s="28"/>
      <c r="O162" s="37">
        <v>5</v>
      </c>
      <c r="P162" s="125">
        <f aca="true" t="shared" si="14" ref="P162:P168">O162*J162</f>
        <v>0</v>
      </c>
      <c r="R162"/>
      <c r="S162" s="88"/>
      <c r="T162" s="72"/>
      <c r="U162" s="65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2:49" ht="12" customHeight="1">
      <c r="B163" s="34"/>
      <c r="C163" s="63">
        <v>2853</v>
      </c>
      <c r="D163" s="36" t="s">
        <v>110</v>
      </c>
      <c r="E163" s="29" t="s">
        <v>295</v>
      </c>
      <c r="F163" s="28"/>
      <c r="G163" s="37">
        <v>9.9</v>
      </c>
      <c r="H163" s="39">
        <f t="shared" si="13"/>
        <v>0</v>
      </c>
      <c r="J163" s="34"/>
      <c r="K163" s="28">
        <v>1102</v>
      </c>
      <c r="L163" s="36" t="s">
        <v>68</v>
      </c>
      <c r="M163" s="29" t="s">
        <v>70</v>
      </c>
      <c r="N163" s="28"/>
      <c r="O163" s="37">
        <v>4</v>
      </c>
      <c r="P163" s="125">
        <f t="shared" si="14"/>
        <v>0</v>
      </c>
      <c r="R163"/>
      <c r="S163" s="88"/>
      <c r="T163" s="72"/>
      <c r="U163" s="65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2:49" ht="12" customHeight="1">
      <c r="B164" s="34"/>
      <c r="C164" s="63">
        <v>2860</v>
      </c>
      <c r="D164" s="36" t="s">
        <v>110</v>
      </c>
      <c r="E164" s="29" t="s">
        <v>296</v>
      </c>
      <c r="F164" s="28"/>
      <c r="G164" s="37">
        <v>9.9</v>
      </c>
      <c r="H164" s="39">
        <f t="shared" si="13"/>
        <v>0</v>
      </c>
      <c r="J164"/>
      <c r="K164"/>
      <c r="L164"/>
      <c r="M164"/>
      <c r="N164"/>
      <c r="O164"/>
      <c r="P164" s="125">
        <f t="shared" si="14"/>
        <v>0</v>
      </c>
      <c r="R164"/>
      <c r="S164" s="88"/>
      <c r="T164" s="72"/>
      <c r="U164" s="65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2:49" ht="12" customHeight="1">
      <c r="B165" s="34"/>
      <c r="C165" s="63">
        <v>2870</v>
      </c>
      <c r="D165" s="36" t="s">
        <v>110</v>
      </c>
      <c r="E165" s="29" t="s">
        <v>297</v>
      </c>
      <c r="F165" s="28"/>
      <c r="G165" s="37">
        <v>9.9</v>
      </c>
      <c r="H165" s="39">
        <f t="shared" si="13"/>
        <v>0</v>
      </c>
      <c r="J165"/>
      <c r="K165" s="130" t="s">
        <v>198</v>
      </c>
      <c r="L165" s="131"/>
      <c r="M165" s="132"/>
      <c r="N165" s="133"/>
      <c r="O165"/>
      <c r="P165" s="125">
        <f t="shared" si="14"/>
        <v>0</v>
      </c>
      <c r="S165" s="88"/>
      <c r="T165" s="72"/>
      <c r="U165" s="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2:49" ht="12" customHeight="1">
      <c r="B166" s="34"/>
      <c r="C166" s="63">
        <v>2880</v>
      </c>
      <c r="D166" s="36" t="s">
        <v>30</v>
      </c>
      <c r="E166" s="29" t="s">
        <v>298</v>
      </c>
      <c r="F166" s="28"/>
      <c r="G166" s="37"/>
      <c r="H166" s="39">
        <f t="shared" si="13"/>
        <v>0</v>
      </c>
      <c r="J166" s="126"/>
      <c r="K166"/>
      <c r="L166"/>
      <c r="M166"/>
      <c r="N166"/>
      <c r="O166"/>
      <c r="P166" s="125">
        <f t="shared" si="14"/>
        <v>0</v>
      </c>
      <c r="S166" s="88"/>
      <c r="T166" s="72"/>
      <c r="U166" s="65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2:49" ht="12" customHeight="1">
      <c r="B167" s="34"/>
      <c r="C167" s="63">
        <v>2900</v>
      </c>
      <c r="D167" s="36" t="s">
        <v>30</v>
      </c>
      <c r="E167" s="29" t="s">
        <v>181</v>
      </c>
      <c r="F167" s="28"/>
      <c r="G167" s="37">
        <v>31.9</v>
      </c>
      <c r="H167" s="39">
        <f>G167*B167</f>
        <v>0</v>
      </c>
      <c r="J167" s="95">
        <v>0</v>
      </c>
      <c r="K167" s="108" t="s">
        <v>199</v>
      </c>
      <c r="L167" s="109" t="s">
        <v>173</v>
      </c>
      <c r="M167" s="110" t="s">
        <v>200</v>
      </c>
      <c r="N167" s="108"/>
      <c r="O167" s="111">
        <v>10</v>
      </c>
      <c r="P167" s="125">
        <f t="shared" si="14"/>
        <v>0</v>
      </c>
      <c r="S167" s="88"/>
      <c r="T167" s="72"/>
      <c r="U167" s="65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3:49" ht="12" customHeight="1">
      <c r="C168"/>
      <c r="D168"/>
      <c r="J168" s="95"/>
      <c r="K168" s="108"/>
      <c r="L168" s="110" t="s">
        <v>201</v>
      </c>
      <c r="M168" s="112"/>
      <c r="N168" s="108"/>
      <c r="O168" s="113">
        <v>2.5</v>
      </c>
      <c r="P168" s="125">
        <f t="shared" si="14"/>
        <v>0</v>
      </c>
      <c r="S168" s="88"/>
      <c r="T168" s="72"/>
      <c r="U168" s="65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3:49" ht="12" customHeight="1">
      <c r="C169" s="62"/>
      <c r="D169" s="21"/>
      <c r="E169" s="4"/>
      <c r="F169" s="4"/>
      <c r="G169" s="10"/>
      <c r="H169" s="10"/>
      <c r="J169" s="28"/>
      <c r="K169" s="2"/>
      <c r="L169" s="114"/>
      <c r="M169" s="117" t="s">
        <v>202</v>
      </c>
      <c r="N169" s="115"/>
      <c r="O169" s="116"/>
      <c r="P169" s="107"/>
      <c r="S169" s="88"/>
      <c r="T169" s="72"/>
      <c r="U169" s="65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3:49" ht="12" customHeight="1" thickBot="1">
      <c r="C170"/>
      <c r="D170"/>
      <c r="J170" s="4"/>
      <c r="K170" s="4"/>
      <c r="L170" s="21"/>
      <c r="S170" s="88"/>
      <c r="T170" s="72"/>
      <c r="U170" s="65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3:49" ht="12" customHeight="1" thickBot="1" thickTop="1">
      <c r="C171" s="62"/>
      <c r="D171" s="21"/>
      <c r="E171" s="4"/>
      <c r="F171" s="155" t="s">
        <v>13</v>
      </c>
      <c r="H171" s="154">
        <f>SUM(H29:H169)</f>
        <v>0</v>
      </c>
      <c r="J171" s="4"/>
      <c r="K171" s="4"/>
      <c r="L171" s="21"/>
      <c r="N171" s="156" t="s">
        <v>14</v>
      </c>
      <c r="P171" s="153">
        <f>SUM(P30:P168)</f>
        <v>0</v>
      </c>
      <c r="S171" s="88"/>
      <c r="T171" s="72"/>
      <c r="U171" s="65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3:49" ht="12" customHeight="1" thickTop="1">
      <c r="C172" s="62"/>
      <c r="D172" s="21"/>
      <c r="E172" s="4"/>
      <c r="F172" s="4"/>
      <c r="G172" s="10"/>
      <c r="H172" s="10"/>
      <c r="J172" s="4"/>
      <c r="K172" s="4"/>
      <c r="L172" s="21"/>
      <c r="S172" s="88"/>
      <c r="T172" s="72"/>
      <c r="U172" s="65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:12" ht="15.75">
      <c r="A173" s="4"/>
      <c r="B173" s="4"/>
      <c r="C173" s="62"/>
      <c r="D173" s="21"/>
      <c r="E173" s="4"/>
      <c r="F173" s="4"/>
      <c r="G173" s="10"/>
      <c r="H173" s="10"/>
      <c r="J173" s="4"/>
      <c r="K173" s="4"/>
      <c r="L173" s="21"/>
    </row>
    <row r="174" spans="1:100" ht="12" customHeight="1">
      <c r="A174" s="4"/>
      <c r="B174" s="4"/>
      <c r="C174" s="62"/>
      <c r="D174" s="21"/>
      <c r="E174" s="4"/>
      <c r="F174" s="4"/>
      <c r="G174" s="10"/>
      <c r="H174" s="10"/>
      <c r="J174" s="4"/>
      <c r="K174" s="4"/>
      <c r="L174" s="21"/>
      <c r="M174" s="123">
        <f>H171+P171</f>
        <v>0</v>
      </c>
      <c r="N174" s="48"/>
      <c r="O174" s="42"/>
      <c r="P174" s="43" t="s">
        <v>11</v>
      </c>
      <c r="S174"/>
      <c r="T174" s="101"/>
      <c r="U174" s="102"/>
      <c r="V174" s="103"/>
      <c r="Y174" s="104"/>
      <c r="Z174" s="104"/>
      <c r="AA174" s="104"/>
      <c r="AB174" s="104"/>
      <c r="AC174" s="104"/>
      <c r="AD174" s="105"/>
      <c r="AE174" s="105"/>
      <c r="AF174" s="105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</row>
    <row r="175" spans="1:100" ht="12" customHeight="1">
      <c r="A175" s="4"/>
      <c r="B175" s="4"/>
      <c r="C175" s="62"/>
      <c r="D175" s="21"/>
      <c r="E175" s="4"/>
      <c r="F175" s="4"/>
      <c r="G175" s="10"/>
      <c r="H175" s="10"/>
      <c r="J175" s="4"/>
      <c r="K175" s="4"/>
      <c r="L175" s="21"/>
      <c r="M175" s="124">
        <v>7</v>
      </c>
      <c r="N175" s="49"/>
      <c r="O175" s="23"/>
      <c r="P175" s="44" t="s">
        <v>6</v>
      </c>
      <c r="S175"/>
      <c r="T175" s="101"/>
      <c r="U175" s="102"/>
      <c r="V175" s="103"/>
      <c r="Y175" s="104"/>
      <c r="Z175" s="104"/>
      <c r="AA175" s="104"/>
      <c r="AB175" s="104"/>
      <c r="AC175" s="104"/>
      <c r="AD175" s="105"/>
      <c r="AE175" s="105"/>
      <c r="AF175" s="105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</row>
    <row r="176" spans="1:100" ht="12" customHeight="1">
      <c r="A176" s="4"/>
      <c r="B176" s="4"/>
      <c r="C176" s="5"/>
      <c r="D176" s="5"/>
      <c r="E176" s="4"/>
      <c r="F176" s="4"/>
      <c r="G176" s="10"/>
      <c r="H176" s="5"/>
      <c r="J176" s="4"/>
      <c r="K176" s="4"/>
      <c r="L176" s="21"/>
      <c r="M176" s="60"/>
      <c r="N176" s="49"/>
      <c r="O176" s="23"/>
      <c r="P176" s="45"/>
      <c r="R176"/>
      <c r="S176"/>
      <c r="T176" s="101"/>
      <c r="U176" s="102"/>
      <c r="V176" s="103"/>
      <c r="Y176" s="104"/>
      <c r="Z176" s="104"/>
      <c r="AA176" s="104"/>
      <c r="AB176" s="104"/>
      <c r="AC176" s="104"/>
      <c r="AD176" s="105"/>
      <c r="AE176" s="105"/>
      <c r="AF176" s="105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</row>
    <row r="177" spans="1:100" ht="12" customHeight="1">
      <c r="A177" s="4"/>
      <c r="B177" s="4"/>
      <c r="C177" s="5"/>
      <c r="D177" s="5"/>
      <c r="E177" s="4"/>
      <c r="F177" s="4"/>
      <c r="G177" s="4"/>
      <c r="H177" s="4"/>
      <c r="J177" s="4"/>
      <c r="K177" s="4"/>
      <c r="L177" s="4"/>
      <c r="M177" s="123">
        <f>M174+M175</f>
        <v>7</v>
      </c>
      <c r="N177" s="50"/>
      <c r="O177" s="46"/>
      <c r="P177" s="47" t="s">
        <v>2</v>
      </c>
      <c r="R177"/>
      <c r="S177"/>
      <c r="T177" s="101"/>
      <c r="U177" s="102"/>
      <c r="V177" s="103"/>
      <c r="Y177" s="104"/>
      <c r="Z177" s="104"/>
      <c r="AA177" s="104"/>
      <c r="AB177" s="104"/>
      <c r="AC177" s="104"/>
      <c r="AD177" s="105"/>
      <c r="AE177" s="105"/>
      <c r="AF177" s="105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</row>
    <row r="178" spans="1:100" ht="13.5" customHeight="1">
      <c r="A178" s="4"/>
      <c r="B178" s="4"/>
      <c r="C178" s="5"/>
      <c r="D178" s="5"/>
      <c r="E178" s="4"/>
      <c r="F178" s="4"/>
      <c r="G178" s="10"/>
      <c r="H178" s="5"/>
      <c r="J178" s="4"/>
      <c r="K178" s="4"/>
      <c r="L178" s="21"/>
      <c r="R178"/>
      <c r="S178"/>
      <c r="T178" s="101"/>
      <c r="U178" s="102"/>
      <c r="V178" s="103"/>
      <c r="Y178" s="104"/>
      <c r="Z178" s="104"/>
      <c r="AA178" s="104"/>
      <c r="AB178" s="104"/>
      <c r="AC178" s="104"/>
      <c r="AD178" s="105"/>
      <c r="AE178" s="105"/>
      <c r="AF178" s="105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</row>
    <row r="179" spans="1:100" ht="13.5" customHeight="1">
      <c r="A179" s="4"/>
      <c r="B179" s="4"/>
      <c r="C179" s="53" t="s">
        <v>203</v>
      </c>
      <c r="D179" s="5"/>
      <c r="E179" s="4"/>
      <c r="F179" s="4"/>
      <c r="G179" s="10"/>
      <c r="H179" s="5"/>
      <c r="J179" s="4"/>
      <c r="K179" s="4"/>
      <c r="L179" s="21"/>
      <c r="R179"/>
      <c r="S179"/>
      <c r="T179" s="101"/>
      <c r="U179" s="102"/>
      <c r="V179" s="103"/>
      <c r="Y179" s="104"/>
      <c r="Z179" s="104"/>
      <c r="AA179" s="104"/>
      <c r="AB179" s="104"/>
      <c r="AC179" s="104"/>
      <c r="AD179" s="105"/>
      <c r="AE179" s="105"/>
      <c r="AF179" s="105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</row>
    <row r="180" spans="1:100" ht="19.5" customHeight="1">
      <c r="A180" s="4"/>
      <c r="B180" s="4"/>
      <c r="C180" s="62"/>
      <c r="D180" s="21"/>
      <c r="E180" s="162"/>
      <c r="F180" s="4"/>
      <c r="G180" s="10"/>
      <c r="H180" s="10"/>
      <c r="J180" s="4"/>
      <c r="K180" s="4"/>
      <c r="L180" s="21"/>
      <c r="R180"/>
      <c r="S180"/>
      <c r="T180" s="101"/>
      <c r="U180" s="102"/>
      <c r="V180" s="103"/>
      <c r="Y180" s="104"/>
      <c r="Z180" s="104"/>
      <c r="AA180" s="104"/>
      <c r="AB180" s="104"/>
      <c r="AC180" s="104"/>
      <c r="AD180" s="105"/>
      <c r="AE180" s="105"/>
      <c r="AF180" s="105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</row>
    <row r="181" spans="1:100" ht="13.5" customHeight="1">
      <c r="A181" s="4"/>
      <c r="B181" s="4"/>
      <c r="C181" s="62"/>
      <c r="D181" s="21"/>
      <c r="E181" s="4"/>
      <c r="F181" s="4"/>
      <c r="G181" s="10"/>
      <c r="H181" s="10"/>
      <c r="J181" s="4"/>
      <c r="K181" s="4"/>
      <c r="L181" s="21"/>
      <c r="M181" s="4"/>
      <c r="N181" s="10"/>
      <c r="O181" s="10"/>
      <c r="P181" s="10"/>
      <c r="R181" s="5"/>
      <c r="S181"/>
      <c r="T181" s="101"/>
      <c r="U181" s="102"/>
      <c r="V181" s="103"/>
      <c r="Y181" s="104"/>
      <c r="Z181" s="104"/>
      <c r="AA181" s="104"/>
      <c r="AB181" s="104"/>
      <c r="AC181" s="104"/>
      <c r="AD181" s="105"/>
      <c r="AE181" s="105"/>
      <c r="AF181" s="105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</row>
    <row r="182" spans="1:49" ht="9.75" customHeight="1">
      <c r="A182" s="96"/>
      <c r="B182" s="52"/>
      <c r="C182" s="2"/>
      <c r="D182" s="84"/>
      <c r="E182" s="54"/>
      <c r="F182" s="53"/>
      <c r="G182" s="53"/>
      <c r="H182" s="55"/>
      <c r="I182" s="55"/>
      <c r="J182" s="53"/>
      <c r="K182" s="53"/>
      <c r="L182" s="53"/>
      <c r="M182" s="56"/>
      <c r="N182" s="57"/>
      <c r="O182" s="57"/>
      <c r="P182" s="51"/>
      <c r="Q182" s="14"/>
      <c r="R182" s="100"/>
      <c r="S182" s="88"/>
      <c r="T182" s="72"/>
      <c r="U182" s="65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3:49" ht="9.75" customHeight="1">
      <c r="C183" s="80"/>
      <c r="D183" s="17"/>
      <c r="E183"/>
      <c r="F183"/>
      <c r="G183" s="14"/>
      <c r="H183" s="14"/>
      <c r="I183"/>
      <c r="K183"/>
      <c r="L183" s="17"/>
      <c r="M183"/>
      <c r="N183"/>
      <c r="O183" s="14"/>
      <c r="P183" s="14"/>
      <c r="Q183"/>
      <c r="R183"/>
      <c r="S183" s="88"/>
      <c r="T183" s="72"/>
      <c r="U183" s="65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3:49" ht="9.75" customHeight="1">
      <c r="C184" s="80"/>
      <c r="D184" s="17"/>
      <c r="E184"/>
      <c r="F184"/>
      <c r="G184" s="14"/>
      <c r="H184" s="14"/>
      <c r="I184"/>
      <c r="K184"/>
      <c r="L184" s="17"/>
      <c r="M184"/>
      <c r="N184"/>
      <c r="O184" s="14"/>
      <c r="P184" s="14"/>
      <c r="Q184"/>
      <c r="R184"/>
      <c r="S184" s="88"/>
      <c r="T184" s="72"/>
      <c r="U184" s="65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3:49" ht="9.75" customHeight="1">
      <c r="C185" s="80"/>
      <c r="D185" s="17"/>
      <c r="E185"/>
      <c r="F185"/>
      <c r="G185" s="14"/>
      <c r="H185" s="14"/>
      <c r="I185"/>
      <c r="K185"/>
      <c r="L185" s="17"/>
      <c r="M185"/>
      <c r="N185"/>
      <c r="O185" s="14"/>
      <c r="P185" s="14"/>
      <c r="Q185"/>
      <c r="R185"/>
      <c r="S185" s="88"/>
      <c r="T185" s="72"/>
      <c r="U185" s="6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3:49" ht="9.75" customHeight="1">
      <c r="C186" s="80"/>
      <c r="D186" s="17"/>
      <c r="E186"/>
      <c r="F186"/>
      <c r="G186" s="14"/>
      <c r="H186" s="14"/>
      <c r="I186"/>
      <c r="K186"/>
      <c r="L186" s="17"/>
      <c r="M186"/>
      <c r="N186"/>
      <c r="O186" s="14"/>
      <c r="P186" s="14"/>
      <c r="Q186"/>
      <c r="R186"/>
      <c r="S186" s="88"/>
      <c r="T186" s="72"/>
      <c r="U186" s="65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3:49" ht="9.75" customHeight="1">
      <c r="C187" s="80"/>
      <c r="D187" s="17"/>
      <c r="E187"/>
      <c r="F187"/>
      <c r="G187" s="14"/>
      <c r="H187" s="14"/>
      <c r="I187"/>
      <c r="K187"/>
      <c r="L187" s="17"/>
      <c r="M187"/>
      <c r="N187"/>
      <c r="O187" s="14"/>
      <c r="P187" s="14"/>
      <c r="Q187"/>
      <c r="R187"/>
      <c r="S187" s="88"/>
      <c r="T187" s="72"/>
      <c r="U187" s="65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3:49" ht="9.75" customHeight="1">
      <c r="C188" s="80"/>
      <c r="D188" s="17"/>
      <c r="E188"/>
      <c r="F188"/>
      <c r="G188" s="14"/>
      <c r="H188" s="14"/>
      <c r="I188"/>
      <c r="K188"/>
      <c r="L188" s="17"/>
      <c r="M188"/>
      <c r="N188"/>
      <c r="O188" s="14"/>
      <c r="P188" s="14"/>
      <c r="Q188"/>
      <c r="R188"/>
      <c r="S188" s="88"/>
      <c r="T188" s="72"/>
      <c r="U188" s="65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3:49" ht="9.75" customHeight="1">
      <c r="C189" s="80"/>
      <c r="D189" s="17"/>
      <c r="E189"/>
      <c r="F189"/>
      <c r="G189" s="14"/>
      <c r="H189" s="14"/>
      <c r="I189"/>
      <c r="K189"/>
      <c r="L189" s="17"/>
      <c r="M189"/>
      <c r="N189"/>
      <c r="O189" s="14"/>
      <c r="P189" s="14"/>
      <c r="Q189"/>
      <c r="R189"/>
      <c r="S189" s="88"/>
      <c r="T189" s="72"/>
      <c r="U189" s="65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3:49" ht="9.75" customHeight="1">
      <c r="C190" s="80"/>
      <c r="D190" s="17"/>
      <c r="E190"/>
      <c r="F190"/>
      <c r="G190" s="14"/>
      <c r="H190" s="14"/>
      <c r="I190"/>
      <c r="K190"/>
      <c r="L190" s="17"/>
      <c r="M190"/>
      <c r="N190"/>
      <c r="O190" s="14"/>
      <c r="P190" s="14"/>
      <c r="Q190"/>
      <c r="R190"/>
      <c r="S190" s="88"/>
      <c r="T190" s="72"/>
      <c r="U190" s="65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3:49" ht="9.75" customHeight="1">
      <c r="C191" s="80"/>
      <c r="D191" s="17"/>
      <c r="E191"/>
      <c r="F191"/>
      <c r="G191" s="14"/>
      <c r="H191" s="14"/>
      <c r="I191"/>
      <c r="K191"/>
      <c r="L191" s="17"/>
      <c r="M191"/>
      <c r="N191"/>
      <c r="O191" s="14"/>
      <c r="P191" s="14"/>
      <c r="Q191"/>
      <c r="R191"/>
      <c r="S191" s="88"/>
      <c r="T191" s="72"/>
      <c r="U191" s="65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3:49" ht="9.75" customHeight="1">
      <c r="C192" s="80"/>
      <c r="D192" s="17"/>
      <c r="E192"/>
      <c r="F192"/>
      <c r="G192" s="14"/>
      <c r="H192" s="14"/>
      <c r="I192"/>
      <c r="K192"/>
      <c r="L192" s="17"/>
      <c r="M192"/>
      <c r="N192"/>
      <c r="O192" s="14"/>
      <c r="P192" s="14"/>
      <c r="Q192"/>
      <c r="R192"/>
      <c r="S192" s="88"/>
      <c r="T192" s="72"/>
      <c r="U192" s="65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3:49" ht="9.75" customHeight="1">
      <c r="C193" s="80"/>
      <c r="D193" s="17"/>
      <c r="E193"/>
      <c r="F193"/>
      <c r="G193" s="14"/>
      <c r="H193" s="14"/>
      <c r="I193"/>
      <c r="K193"/>
      <c r="L193" s="17"/>
      <c r="M193"/>
      <c r="N193"/>
      <c r="O193" s="14"/>
      <c r="P193" s="14"/>
      <c r="Q193"/>
      <c r="R193"/>
      <c r="S193" s="88"/>
      <c r="T193" s="72"/>
      <c r="U193" s="65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3:49" ht="9.75" customHeight="1">
      <c r="C194" s="80"/>
      <c r="D194" s="17"/>
      <c r="E194"/>
      <c r="F194"/>
      <c r="G194" s="14"/>
      <c r="H194" s="14"/>
      <c r="I194"/>
      <c r="K194"/>
      <c r="L194" s="17"/>
      <c r="M194"/>
      <c r="N194"/>
      <c r="O194" s="14"/>
      <c r="P194" s="14"/>
      <c r="Q194"/>
      <c r="R194"/>
      <c r="S194" s="88"/>
      <c r="T194" s="72"/>
      <c r="U194" s="65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3:49" ht="9.75" customHeight="1">
      <c r="C195" s="80"/>
      <c r="D195" s="17"/>
      <c r="E195"/>
      <c r="F195"/>
      <c r="G195" s="14"/>
      <c r="H195" s="14"/>
      <c r="I195"/>
      <c r="K195"/>
      <c r="L195" s="17"/>
      <c r="M195"/>
      <c r="N195"/>
      <c r="O195" s="14"/>
      <c r="P195" s="14"/>
      <c r="Q195"/>
      <c r="R195"/>
      <c r="S195" s="88"/>
      <c r="T195" s="72"/>
      <c r="U195" s="6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3:49" ht="9.75" customHeight="1">
      <c r="C196" s="80"/>
      <c r="D196" s="17"/>
      <c r="E196"/>
      <c r="F196"/>
      <c r="G196" s="14"/>
      <c r="H196" s="14"/>
      <c r="I196"/>
      <c r="K196"/>
      <c r="L196" s="17"/>
      <c r="M196"/>
      <c r="N196"/>
      <c r="O196" s="14"/>
      <c r="P196" s="14"/>
      <c r="Q196"/>
      <c r="R196"/>
      <c r="S196" s="88"/>
      <c r="T196" s="72"/>
      <c r="U196" s="65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3:49" ht="9.75" customHeight="1">
      <c r="C197" s="80"/>
      <c r="D197" s="17"/>
      <c r="E197"/>
      <c r="F197"/>
      <c r="G197" s="14"/>
      <c r="H197" s="14"/>
      <c r="I197"/>
      <c r="K197"/>
      <c r="L197" s="17"/>
      <c r="M197"/>
      <c r="N197"/>
      <c r="O197" s="14"/>
      <c r="P197" s="14"/>
      <c r="Q197"/>
      <c r="R197"/>
      <c r="S197" s="88"/>
      <c r="T197" s="72"/>
      <c r="U197" s="65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3:49" ht="9.75" customHeight="1">
      <c r="C198" s="80"/>
      <c r="D198" s="17"/>
      <c r="E198"/>
      <c r="F198"/>
      <c r="G198" s="14"/>
      <c r="H198" s="14"/>
      <c r="I198"/>
      <c r="K198"/>
      <c r="L198" s="17"/>
      <c r="M198"/>
      <c r="N198"/>
      <c r="O198" s="14"/>
      <c r="P198" s="14"/>
      <c r="Q198"/>
      <c r="R198"/>
      <c r="S198" s="88"/>
      <c r="T198" s="72"/>
      <c r="U198" s="65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3:49" ht="9.75" customHeight="1">
      <c r="C199" s="80"/>
      <c r="D199" s="17"/>
      <c r="E199"/>
      <c r="F199"/>
      <c r="G199" s="14"/>
      <c r="H199" s="14"/>
      <c r="I199"/>
      <c r="K199"/>
      <c r="L199" s="17"/>
      <c r="M199"/>
      <c r="N199"/>
      <c r="O199" s="14"/>
      <c r="P199" s="14"/>
      <c r="Q199"/>
      <c r="R199"/>
      <c r="S199" s="88"/>
      <c r="T199" s="72"/>
      <c r="U199" s="65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3:49" ht="9.75" customHeight="1">
      <c r="C200" s="80"/>
      <c r="D200" s="17"/>
      <c r="E200"/>
      <c r="F200"/>
      <c r="G200" s="14"/>
      <c r="H200" s="14"/>
      <c r="I200"/>
      <c r="K200"/>
      <c r="L200" s="17"/>
      <c r="M200"/>
      <c r="N200"/>
      <c r="O200" s="14"/>
      <c r="P200" s="14"/>
      <c r="Q200"/>
      <c r="R200"/>
      <c r="S200" s="88"/>
      <c r="T200" s="72"/>
      <c r="U200" s="65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3:49" ht="9.75" customHeight="1">
      <c r="C201" s="80"/>
      <c r="D201" s="17"/>
      <c r="E201"/>
      <c r="F201"/>
      <c r="G201" s="14"/>
      <c r="H201" s="14"/>
      <c r="I201"/>
      <c r="K201"/>
      <c r="L201" s="17"/>
      <c r="M201"/>
      <c r="N201"/>
      <c r="O201" s="14"/>
      <c r="P201" s="14"/>
      <c r="Q201"/>
      <c r="R201"/>
      <c r="S201" s="88"/>
      <c r="T201" s="72"/>
      <c r="U201" s="65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3:49" ht="9.75" customHeight="1">
      <c r="C202" s="80"/>
      <c r="D202" s="17"/>
      <c r="E202"/>
      <c r="F202"/>
      <c r="G202" s="14"/>
      <c r="H202" s="14"/>
      <c r="I202"/>
      <c r="K202"/>
      <c r="L202" s="17"/>
      <c r="M202"/>
      <c r="N202"/>
      <c r="O202" s="14"/>
      <c r="P202" s="14"/>
      <c r="Q202"/>
      <c r="R202"/>
      <c r="S202" s="88"/>
      <c r="T202" s="72"/>
      <c r="U202" s="65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3:49" ht="9.75" customHeight="1">
      <c r="C203" s="80"/>
      <c r="D203" s="17"/>
      <c r="E203"/>
      <c r="F203"/>
      <c r="G203" s="14"/>
      <c r="H203" s="14"/>
      <c r="I203"/>
      <c r="K203"/>
      <c r="L203" s="17"/>
      <c r="M203"/>
      <c r="N203"/>
      <c r="O203" s="14"/>
      <c r="P203" s="14"/>
      <c r="Q203"/>
      <c r="R203"/>
      <c r="S203" s="88"/>
      <c r="T203" s="72"/>
      <c r="U203" s="65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3:49" ht="9.75" customHeight="1">
      <c r="C204" s="80"/>
      <c r="D204" s="17"/>
      <c r="E204"/>
      <c r="F204"/>
      <c r="G204" s="14"/>
      <c r="H204" s="14"/>
      <c r="I204"/>
      <c r="K204"/>
      <c r="L204" s="17"/>
      <c r="M204"/>
      <c r="N204"/>
      <c r="O204" s="14"/>
      <c r="P204" s="14"/>
      <c r="Q204"/>
      <c r="R204"/>
      <c r="S204" s="88"/>
      <c r="T204" s="72"/>
      <c r="U204" s="65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3:49" ht="9.75" customHeight="1">
      <c r="C205" s="80"/>
      <c r="D205" s="17"/>
      <c r="E205"/>
      <c r="F205"/>
      <c r="G205" s="14"/>
      <c r="H205" s="14"/>
      <c r="I205"/>
      <c r="K205"/>
      <c r="L205" s="17"/>
      <c r="M205"/>
      <c r="N205"/>
      <c r="O205" s="14"/>
      <c r="P205" s="14"/>
      <c r="Q205"/>
      <c r="R205"/>
      <c r="S205" s="88"/>
      <c r="T205" s="72"/>
      <c r="U205" s="6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3:49" ht="9.75" customHeight="1">
      <c r="C206" s="80"/>
      <c r="D206" s="17"/>
      <c r="E206"/>
      <c r="F206"/>
      <c r="G206" s="14"/>
      <c r="H206" s="14"/>
      <c r="I206"/>
      <c r="K206"/>
      <c r="L206" s="17"/>
      <c r="M206"/>
      <c r="N206"/>
      <c r="O206" s="14"/>
      <c r="P206" s="14"/>
      <c r="Q206"/>
      <c r="R206"/>
      <c r="S206" s="88"/>
      <c r="T206" s="72"/>
      <c r="U206" s="65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3:49" ht="9.75" customHeight="1">
      <c r="C207" s="80"/>
      <c r="D207" s="17"/>
      <c r="E207"/>
      <c r="F207"/>
      <c r="G207" s="14"/>
      <c r="H207" s="14"/>
      <c r="I207"/>
      <c r="K207"/>
      <c r="L207" s="17"/>
      <c r="M207"/>
      <c r="N207"/>
      <c r="O207" s="14"/>
      <c r="P207" s="14"/>
      <c r="Q207"/>
      <c r="R207"/>
      <c r="S207" s="88"/>
      <c r="T207" s="72"/>
      <c r="U207" s="65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3:49" ht="9.75" customHeight="1">
      <c r="C208" s="80"/>
      <c r="D208" s="17"/>
      <c r="E208"/>
      <c r="F208"/>
      <c r="G208" s="14"/>
      <c r="H208" s="14"/>
      <c r="I208"/>
      <c r="K208"/>
      <c r="L208" s="17"/>
      <c r="M208"/>
      <c r="N208"/>
      <c r="O208" s="14"/>
      <c r="P208" s="14"/>
      <c r="Q208"/>
      <c r="R208"/>
      <c r="S208" s="88"/>
      <c r="T208" s="72"/>
      <c r="U208" s="65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3:49" ht="9.75" customHeight="1">
      <c r="C209" s="80"/>
      <c r="D209" s="17"/>
      <c r="E209"/>
      <c r="F209"/>
      <c r="G209" s="14"/>
      <c r="H209" s="14"/>
      <c r="I209"/>
      <c r="K209"/>
      <c r="L209" s="17"/>
      <c r="M209"/>
      <c r="N209"/>
      <c r="O209" s="14"/>
      <c r="P209" s="14"/>
      <c r="Q209"/>
      <c r="R209"/>
      <c r="S209" s="88"/>
      <c r="T209" s="72"/>
      <c r="U209" s="65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3:49" ht="9.75" customHeight="1">
      <c r="C210" s="80"/>
      <c r="D210" s="17"/>
      <c r="E210"/>
      <c r="F210"/>
      <c r="G210" s="14"/>
      <c r="H210" s="14"/>
      <c r="I210"/>
      <c r="K210"/>
      <c r="L210" s="17"/>
      <c r="M210"/>
      <c r="N210"/>
      <c r="O210" s="14"/>
      <c r="P210" s="14"/>
      <c r="Q210"/>
      <c r="R210"/>
      <c r="S210" s="88"/>
      <c r="T210" s="72"/>
      <c r="U210" s="65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3:49" ht="9.75" customHeight="1">
      <c r="C211" s="80"/>
      <c r="D211" s="17"/>
      <c r="E211"/>
      <c r="F211"/>
      <c r="G211" s="14"/>
      <c r="H211" s="14"/>
      <c r="I211"/>
      <c r="K211"/>
      <c r="L211" s="17"/>
      <c r="M211"/>
      <c r="N211"/>
      <c r="O211" s="14"/>
      <c r="P211" s="14"/>
      <c r="Q211"/>
      <c r="R211"/>
      <c r="S211" s="88"/>
      <c r="T211" s="72"/>
      <c r="U211" s="65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3:49" ht="9.75" customHeight="1">
      <c r="C212" s="80"/>
      <c r="D212" s="17"/>
      <c r="E212"/>
      <c r="F212"/>
      <c r="G212" s="14"/>
      <c r="H212" s="14"/>
      <c r="I212"/>
      <c r="K212"/>
      <c r="L212" s="17"/>
      <c r="M212"/>
      <c r="N212"/>
      <c r="O212" s="14"/>
      <c r="P212" s="14"/>
      <c r="Q212"/>
      <c r="R212"/>
      <c r="S212" s="88"/>
      <c r="T212" s="72"/>
      <c r="U212" s="65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3:49" ht="9.75" customHeight="1">
      <c r="C213" s="80"/>
      <c r="D213" s="17"/>
      <c r="E213"/>
      <c r="F213"/>
      <c r="G213" s="14"/>
      <c r="H213" s="14"/>
      <c r="I213"/>
      <c r="K213"/>
      <c r="L213" s="17"/>
      <c r="M213"/>
      <c r="N213"/>
      <c r="O213" s="14"/>
      <c r="P213" s="14"/>
      <c r="Q213"/>
      <c r="R213"/>
      <c r="S213" s="88"/>
      <c r="T213" s="72"/>
      <c r="U213" s="65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3:49" ht="9.75" customHeight="1">
      <c r="C214" s="80"/>
      <c r="D214" s="17"/>
      <c r="E214"/>
      <c r="F214"/>
      <c r="G214" s="14"/>
      <c r="H214" s="14"/>
      <c r="I214"/>
      <c r="K214"/>
      <c r="L214" s="17"/>
      <c r="M214"/>
      <c r="N214"/>
      <c r="O214" s="14"/>
      <c r="P214" s="14"/>
      <c r="Q214"/>
      <c r="R214"/>
      <c r="S214" s="88"/>
      <c r="T214" s="72"/>
      <c r="U214" s="65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3:49" ht="9.75" customHeight="1">
      <c r="C215" s="80"/>
      <c r="D215" s="17"/>
      <c r="E215"/>
      <c r="F215"/>
      <c r="G215" s="14"/>
      <c r="H215" s="14"/>
      <c r="I215"/>
      <c r="K215"/>
      <c r="L215" s="17"/>
      <c r="M215"/>
      <c r="N215"/>
      <c r="O215" s="14"/>
      <c r="P215" s="14"/>
      <c r="Q215"/>
      <c r="R215"/>
      <c r="S215" s="88"/>
      <c r="T215" s="72"/>
      <c r="U215" s="6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3:49" ht="9.75" customHeight="1">
      <c r="C216" s="80"/>
      <c r="D216" s="17"/>
      <c r="E216"/>
      <c r="F216"/>
      <c r="G216" s="14"/>
      <c r="H216" s="14"/>
      <c r="I216"/>
      <c r="K216"/>
      <c r="L216" s="17"/>
      <c r="M216"/>
      <c r="N216"/>
      <c r="O216" s="14"/>
      <c r="P216" s="14"/>
      <c r="Q216"/>
      <c r="R216"/>
      <c r="S216" s="88"/>
      <c r="T216" s="72"/>
      <c r="U216" s="65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3:49" ht="9.75" customHeight="1">
      <c r="C217" s="80"/>
      <c r="D217" s="17"/>
      <c r="E217"/>
      <c r="F217"/>
      <c r="G217" s="14"/>
      <c r="H217" s="14"/>
      <c r="I217"/>
      <c r="K217"/>
      <c r="L217" s="17"/>
      <c r="M217"/>
      <c r="N217"/>
      <c r="O217" s="14"/>
      <c r="P217" s="14"/>
      <c r="Q217"/>
      <c r="R217"/>
      <c r="S217" s="88"/>
      <c r="T217" s="72"/>
      <c r="U217" s="65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3:49" ht="9.75" customHeight="1">
      <c r="C218" s="80"/>
      <c r="D218" s="17"/>
      <c r="E218"/>
      <c r="F218"/>
      <c r="G218" s="14"/>
      <c r="H218" s="14"/>
      <c r="I218"/>
      <c r="K218"/>
      <c r="L218" s="17"/>
      <c r="M218"/>
      <c r="N218"/>
      <c r="O218" s="14"/>
      <c r="P218" s="14"/>
      <c r="Q218"/>
      <c r="R218"/>
      <c r="S218" s="88"/>
      <c r="T218" s="72"/>
      <c r="U218" s="65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3:49" ht="9.75" customHeight="1">
      <c r="C219" s="80"/>
      <c r="D219" s="17"/>
      <c r="E219"/>
      <c r="F219"/>
      <c r="G219" s="14"/>
      <c r="H219" s="14"/>
      <c r="I219"/>
      <c r="K219"/>
      <c r="L219" s="17"/>
      <c r="M219"/>
      <c r="N219"/>
      <c r="O219" s="14"/>
      <c r="P219" s="14"/>
      <c r="Q219"/>
      <c r="R219"/>
      <c r="S219" s="88"/>
      <c r="T219" s="72"/>
      <c r="U219" s="65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3:49" ht="9.75" customHeight="1">
      <c r="C220" s="80"/>
      <c r="D220" s="17"/>
      <c r="E220"/>
      <c r="F220"/>
      <c r="G220" s="14"/>
      <c r="H220" s="14"/>
      <c r="I220"/>
      <c r="K220"/>
      <c r="L220" s="17"/>
      <c r="M220"/>
      <c r="N220"/>
      <c r="O220" s="14"/>
      <c r="P220" s="14"/>
      <c r="Q220"/>
      <c r="R220"/>
      <c r="S220" s="88"/>
      <c r="T220" s="72"/>
      <c r="U220" s="65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3:49" ht="9.75" customHeight="1">
      <c r="C221" s="80"/>
      <c r="D221" s="17"/>
      <c r="E221"/>
      <c r="F221"/>
      <c r="G221" s="14"/>
      <c r="H221" s="14"/>
      <c r="I221"/>
      <c r="K221"/>
      <c r="L221" s="17"/>
      <c r="M221"/>
      <c r="N221"/>
      <c r="O221" s="14"/>
      <c r="P221" s="14"/>
      <c r="Q221"/>
      <c r="R221"/>
      <c r="S221" s="88"/>
      <c r="T221" s="72"/>
      <c r="U221" s="65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3:49" ht="9.75" customHeight="1">
      <c r="C222" s="80"/>
      <c r="D222" s="17"/>
      <c r="E222"/>
      <c r="F222"/>
      <c r="G222" s="14"/>
      <c r="H222" s="14"/>
      <c r="I222"/>
      <c r="K222"/>
      <c r="L222" s="17"/>
      <c r="M222"/>
      <c r="N222"/>
      <c r="O222" s="14"/>
      <c r="P222" s="14"/>
      <c r="Q222"/>
      <c r="R222"/>
      <c r="S222" s="88"/>
      <c r="T222" s="72"/>
      <c r="U222" s="65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3:49" ht="9.75" customHeight="1">
      <c r="C223" s="80"/>
      <c r="D223" s="17"/>
      <c r="E223"/>
      <c r="F223"/>
      <c r="G223" s="14"/>
      <c r="H223" s="14"/>
      <c r="I223"/>
      <c r="K223"/>
      <c r="L223" s="17"/>
      <c r="M223"/>
      <c r="N223"/>
      <c r="O223" s="14"/>
      <c r="P223" s="14"/>
      <c r="Q223"/>
      <c r="R223"/>
      <c r="S223" s="88"/>
      <c r="T223" s="72"/>
      <c r="U223" s="65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3:49" ht="9.75" customHeight="1">
      <c r="C224" s="80"/>
      <c r="D224" s="17"/>
      <c r="E224"/>
      <c r="F224"/>
      <c r="G224" s="14"/>
      <c r="H224" s="14"/>
      <c r="I224"/>
      <c r="K224"/>
      <c r="L224" s="17"/>
      <c r="M224"/>
      <c r="N224"/>
      <c r="O224" s="14"/>
      <c r="P224" s="14"/>
      <c r="Q224"/>
      <c r="R224"/>
      <c r="S224" s="88"/>
      <c r="T224" s="72"/>
      <c r="U224" s="65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3:49" ht="9.75" customHeight="1">
      <c r="C225" s="80"/>
      <c r="D225" s="17"/>
      <c r="E225"/>
      <c r="F225"/>
      <c r="G225" s="14"/>
      <c r="H225" s="14"/>
      <c r="I225"/>
      <c r="K225"/>
      <c r="L225" s="17"/>
      <c r="M225"/>
      <c r="N225"/>
      <c r="O225" s="14"/>
      <c r="P225" s="14"/>
      <c r="Q225"/>
      <c r="R225"/>
      <c r="S225" s="88"/>
      <c r="T225" s="72"/>
      <c r="U225" s="6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3:49" ht="9.75" customHeight="1">
      <c r="C226" s="80"/>
      <c r="D226" s="17"/>
      <c r="E226"/>
      <c r="F226"/>
      <c r="G226" s="14"/>
      <c r="H226" s="14"/>
      <c r="I226"/>
      <c r="K226"/>
      <c r="L226" s="17"/>
      <c r="M226"/>
      <c r="N226"/>
      <c r="O226" s="14"/>
      <c r="P226" s="14"/>
      <c r="Q226"/>
      <c r="R226"/>
      <c r="S226" s="88"/>
      <c r="T226" s="72"/>
      <c r="U226" s="65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3:49" ht="9.75" customHeight="1">
      <c r="C227" s="80"/>
      <c r="D227" s="17"/>
      <c r="E227"/>
      <c r="F227"/>
      <c r="G227" s="14"/>
      <c r="H227" s="14"/>
      <c r="I227"/>
      <c r="K227"/>
      <c r="L227" s="17"/>
      <c r="M227"/>
      <c r="N227"/>
      <c r="O227" s="14"/>
      <c r="P227" s="14"/>
      <c r="Q227"/>
      <c r="R227"/>
      <c r="S227" s="88"/>
      <c r="T227" s="72"/>
      <c r="U227" s="65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3:49" ht="9.75" customHeight="1">
      <c r="C228" s="80"/>
      <c r="D228" s="17"/>
      <c r="E228"/>
      <c r="F228"/>
      <c r="G228" s="14"/>
      <c r="H228" s="14"/>
      <c r="I228"/>
      <c r="K228"/>
      <c r="L228" s="17"/>
      <c r="M228"/>
      <c r="N228"/>
      <c r="O228" s="14"/>
      <c r="P228" s="14"/>
      <c r="Q228"/>
      <c r="R228"/>
      <c r="S228" s="88"/>
      <c r="T228" s="72"/>
      <c r="U228" s="65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3:49" ht="9.75" customHeight="1">
      <c r="C229" s="80"/>
      <c r="D229" s="17"/>
      <c r="E229"/>
      <c r="F229"/>
      <c r="G229" s="14"/>
      <c r="H229" s="14"/>
      <c r="I229"/>
      <c r="K229"/>
      <c r="L229" s="17"/>
      <c r="M229"/>
      <c r="N229"/>
      <c r="O229" s="14"/>
      <c r="P229" s="14"/>
      <c r="Q229"/>
      <c r="R229"/>
      <c r="S229" s="88"/>
      <c r="T229" s="72"/>
      <c r="U229" s="65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3:49" ht="9.75" customHeight="1">
      <c r="C230" s="80"/>
      <c r="D230" s="17"/>
      <c r="E230"/>
      <c r="F230"/>
      <c r="G230" s="14"/>
      <c r="H230" s="14"/>
      <c r="I230"/>
      <c r="K230"/>
      <c r="L230" s="17"/>
      <c r="M230"/>
      <c r="N230"/>
      <c r="O230" s="14"/>
      <c r="P230" s="14"/>
      <c r="Q230"/>
      <c r="R230"/>
      <c r="S230" s="88"/>
      <c r="T230" s="72"/>
      <c r="U230" s="65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3:49" ht="9.75" customHeight="1">
      <c r="C231" s="80"/>
      <c r="D231" s="17"/>
      <c r="E231"/>
      <c r="F231"/>
      <c r="G231" s="14"/>
      <c r="H231" s="14"/>
      <c r="I231"/>
      <c r="K231"/>
      <c r="L231" s="17"/>
      <c r="M231"/>
      <c r="N231"/>
      <c r="O231" s="14"/>
      <c r="P231" s="14"/>
      <c r="Q231"/>
      <c r="R231"/>
      <c r="S231" s="88"/>
      <c r="T231" s="72"/>
      <c r="U231" s="65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3:49" ht="9.75" customHeight="1">
      <c r="C232" s="80"/>
      <c r="D232" s="17"/>
      <c r="E232"/>
      <c r="F232"/>
      <c r="G232" s="14"/>
      <c r="H232" s="14"/>
      <c r="I232"/>
      <c r="K232"/>
      <c r="L232" s="17"/>
      <c r="M232"/>
      <c r="N232"/>
      <c r="O232" s="14"/>
      <c r="P232" s="14"/>
      <c r="Q232"/>
      <c r="R232"/>
      <c r="S232" s="88"/>
      <c r="T232" s="72"/>
      <c r="U232" s="65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3:49" ht="9.75" customHeight="1">
      <c r="C233" s="80"/>
      <c r="D233" s="17"/>
      <c r="E233"/>
      <c r="F233"/>
      <c r="G233" s="14"/>
      <c r="H233" s="14"/>
      <c r="I233"/>
      <c r="K233"/>
      <c r="L233" s="17"/>
      <c r="M233"/>
      <c r="N233"/>
      <c r="O233" s="14"/>
      <c r="P233" s="14"/>
      <c r="Q233"/>
      <c r="R233"/>
      <c r="S233" s="88"/>
      <c r="T233" s="72"/>
      <c r="U233" s="65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3:49" ht="9.75" customHeight="1">
      <c r="C234" s="80"/>
      <c r="D234" s="17"/>
      <c r="E234"/>
      <c r="F234"/>
      <c r="G234" s="14"/>
      <c r="H234" s="14"/>
      <c r="I234"/>
      <c r="K234"/>
      <c r="L234" s="17"/>
      <c r="M234"/>
      <c r="N234"/>
      <c r="O234" s="14"/>
      <c r="P234" s="14"/>
      <c r="Q234"/>
      <c r="R234"/>
      <c r="S234" s="88"/>
      <c r="T234" s="72"/>
      <c r="U234" s="65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3:49" ht="9.75" customHeight="1">
      <c r="C235" s="80"/>
      <c r="D235" s="17"/>
      <c r="E235"/>
      <c r="F235"/>
      <c r="G235" s="14"/>
      <c r="H235" s="14"/>
      <c r="I235"/>
      <c r="K235"/>
      <c r="L235" s="17"/>
      <c r="M235"/>
      <c r="N235"/>
      <c r="O235" s="14"/>
      <c r="P235" s="14"/>
      <c r="Q235"/>
      <c r="R235"/>
      <c r="S235" s="88"/>
      <c r="T235" s="72"/>
      <c r="U235" s="6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3:49" ht="9.75" customHeight="1">
      <c r="C236" s="80"/>
      <c r="D236" s="17"/>
      <c r="E236"/>
      <c r="F236"/>
      <c r="G236" s="14"/>
      <c r="H236" s="14"/>
      <c r="I236"/>
      <c r="K236"/>
      <c r="L236" s="17"/>
      <c r="M236"/>
      <c r="N236"/>
      <c r="O236" s="14"/>
      <c r="P236" s="14"/>
      <c r="Q236"/>
      <c r="R236"/>
      <c r="S236" s="88"/>
      <c r="T236" s="72"/>
      <c r="U236" s="65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3:49" ht="9.75" customHeight="1">
      <c r="C237" s="80"/>
      <c r="D237" s="17"/>
      <c r="E237"/>
      <c r="F237"/>
      <c r="G237" s="14"/>
      <c r="H237" s="14"/>
      <c r="I237"/>
      <c r="K237"/>
      <c r="L237" s="17"/>
      <c r="M237"/>
      <c r="N237"/>
      <c r="O237" s="14"/>
      <c r="P237" s="14"/>
      <c r="Q237"/>
      <c r="R237"/>
      <c r="S237" s="88"/>
      <c r="T237" s="72"/>
      <c r="U237" s="65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3:49" ht="9.75" customHeight="1">
      <c r="C238" s="80"/>
      <c r="D238" s="17"/>
      <c r="E238"/>
      <c r="F238"/>
      <c r="G238" s="14"/>
      <c r="H238" s="14"/>
      <c r="I238"/>
      <c r="K238"/>
      <c r="L238" s="17"/>
      <c r="M238"/>
      <c r="N238"/>
      <c r="O238" s="14"/>
      <c r="P238" s="14"/>
      <c r="Q238"/>
      <c r="R238"/>
      <c r="S238" s="88"/>
      <c r="T238" s="72"/>
      <c r="U238" s="65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3:49" ht="9.75" customHeight="1">
      <c r="C239" s="80"/>
      <c r="D239" s="17"/>
      <c r="E239"/>
      <c r="F239"/>
      <c r="G239" s="14"/>
      <c r="H239" s="14"/>
      <c r="I239"/>
      <c r="K239"/>
      <c r="L239" s="17"/>
      <c r="M239"/>
      <c r="N239"/>
      <c r="O239" s="14"/>
      <c r="P239" s="14"/>
      <c r="Q239"/>
      <c r="R239"/>
      <c r="S239" s="88"/>
      <c r="T239" s="72"/>
      <c r="U239" s="65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3:49" ht="9.75" customHeight="1">
      <c r="C240" s="80"/>
      <c r="D240" s="17"/>
      <c r="E240"/>
      <c r="F240"/>
      <c r="G240" s="14"/>
      <c r="H240" s="14"/>
      <c r="I240"/>
      <c r="K240"/>
      <c r="L240" s="17"/>
      <c r="M240"/>
      <c r="N240"/>
      <c r="O240" s="14"/>
      <c r="P240" s="14"/>
      <c r="Q240"/>
      <c r="R240"/>
      <c r="S240" s="88"/>
      <c r="T240" s="72"/>
      <c r="U240" s="65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3:49" ht="9.75" customHeight="1">
      <c r="C241" s="80"/>
      <c r="D241" s="17"/>
      <c r="E241"/>
      <c r="F241"/>
      <c r="G241" s="14"/>
      <c r="H241" s="14"/>
      <c r="I241"/>
      <c r="K241"/>
      <c r="L241" s="17"/>
      <c r="M241"/>
      <c r="N241"/>
      <c r="O241" s="14"/>
      <c r="P241" s="14"/>
      <c r="Q241"/>
      <c r="R241"/>
      <c r="S241" s="88"/>
      <c r="T241" s="72"/>
      <c r="U241" s="65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3:49" ht="9.75" customHeight="1">
      <c r="C242" s="80"/>
      <c r="D242" s="17"/>
      <c r="E242"/>
      <c r="F242"/>
      <c r="G242" s="14"/>
      <c r="H242" s="14"/>
      <c r="I242"/>
      <c r="K242"/>
      <c r="L242" s="17"/>
      <c r="M242"/>
      <c r="N242"/>
      <c r="O242" s="14"/>
      <c r="P242" s="14"/>
      <c r="Q242"/>
      <c r="R242"/>
      <c r="S242" s="88"/>
      <c r="T242" s="72"/>
      <c r="U242" s="65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3:49" ht="9.75" customHeight="1">
      <c r="C243" s="80"/>
      <c r="D243" s="17"/>
      <c r="E243"/>
      <c r="F243"/>
      <c r="G243" s="14"/>
      <c r="H243" s="14"/>
      <c r="I243"/>
      <c r="K243"/>
      <c r="L243" s="17"/>
      <c r="M243"/>
      <c r="N243"/>
      <c r="O243" s="14"/>
      <c r="P243" s="14"/>
      <c r="Q243"/>
      <c r="R243"/>
      <c r="S243" s="88"/>
      <c r="T243" s="72"/>
      <c r="U243" s="65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3:49" ht="9.75" customHeight="1">
      <c r="C244" s="80"/>
      <c r="D244" s="17"/>
      <c r="E244"/>
      <c r="F244"/>
      <c r="G244" s="14"/>
      <c r="H244" s="14"/>
      <c r="I244"/>
      <c r="K244"/>
      <c r="L244" s="17"/>
      <c r="M244"/>
      <c r="N244"/>
      <c r="O244" s="14"/>
      <c r="P244" s="14"/>
      <c r="Q244"/>
      <c r="R244"/>
      <c r="S244" s="88"/>
      <c r="T244" s="72"/>
      <c r="U244" s="65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3:49" ht="9.75" customHeight="1">
      <c r="C245" s="80"/>
      <c r="D245" s="17"/>
      <c r="E245"/>
      <c r="F245"/>
      <c r="G245" s="14"/>
      <c r="H245" s="14"/>
      <c r="I245"/>
      <c r="K245"/>
      <c r="L245" s="17"/>
      <c r="M245"/>
      <c r="N245"/>
      <c r="O245" s="14"/>
      <c r="P245" s="14"/>
      <c r="Q245"/>
      <c r="R245"/>
      <c r="S245" s="88"/>
      <c r="T245" s="72"/>
      <c r="U245" s="6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3:49" ht="9.75" customHeight="1">
      <c r="C246" s="80"/>
      <c r="D246" s="17"/>
      <c r="E246"/>
      <c r="F246"/>
      <c r="G246" s="14"/>
      <c r="H246" s="14"/>
      <c r="I246"/>
      <c r="K246"/>
      <c r="L246" s="17"/>
      <c r="M246"/>
      <c r="N246"/>
      <c r="O246" s="14"/>
      <c r="P246" s="14"/>
      <c r="Q246"/>
      <c r="R246"/>
      <c r="S246" s="88"/>
      <c r="T246" s="72"/>
      <c r="U246" s="65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3:49" ht="9.75" customHeight="1">
      <c r="C247" s="80"/>
      <c r="D247" s="17"/>
      <c r="E247"/>
      <c r="F247"/>
      <c r="G247" s="14"/>
      <c r="H247" s="14"/>
      <c r="I247"/>
      <c r="K247"/>
      <c r="L247" s="17"/>
      <c r="M247"/>
      <c r="N247"/>
      <c r="O247" s="14"/>
      <c r="P247" s="14"/>
      <c r="Q247"/>
      <c r="R247"/>
      <c r="S247" s="88"/>
      <c r="T247" s="72"/>
      <c r="U247" s="65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3:49" ht="9.75" customHeight="1">
      <c r="C248" s="80"/>
      <c r="D248" s="17"/>
      <c r="E248"/>
      <c r="F248"/>
      <c r="G248" s="14"/>
      <c r="H248" s="14"/>
      <c r="I248"/>
      <c r="K248"/>
      <c r="L248" s="17"/>
      <c r="M248"/>
      <c r="N248"/>
      <c r="O248" s="14"/>
      <c r="P248" s="14"/>
      <c r="Q248"/>
      <c r="R248"/>
      <c r="S248" s="88"/>
      <c r="T248" s="72"/>
      <c r="U248" s="65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3:49" ht="9.75" customHeight="1">
      <c r="C249" s="80"/>
      <c r="D249" s="17"/>
      <c r="E249"/>
      <c r="F249"/>
      <c r="G249" s="14"/>
      <c r="H249" s="14"/>
      <c r="I249"/>
      <c r="K249"/>
      <c r="L249" s="17"/>
      <c r="M249"/>
      <c r="N249"/>
      <c r="O249" s="14"/>
      <c r="P249" s="14"/>
      <c r="Q249"/>
      <c r="R249"/>
      <c r="S249" s="88"/>
      <c r="T249" s="72"/>
      <c r="U249" s="65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3:49" ht="9.75" customHeight="1">
      <c r="C250" s="80"/>
      <c r="D250" s="17"/>
      <c r="E250"/>
      <c r="F250"/>
      <c r="G250" s="14"/>
      <c r="H250" s="14"/>
      <c r="I250"/>
      <c r="K250"/>
      <c r="L250" s="17"/>
      <c r="M250"/>
      <c r="N250"/>
      <c r="O250" s="14"/>
      <c r="P250" s="14"/>
      <c r="Q250"/>
      <c r="R250"/>
      <c r="S250" s="88"/>
      <c r="T250" s="72"/>
      <c r="U250" s="65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3:49" ht="9.75" customHeight="1">
      <c r="C251" s="80"/>
      <c r="D251" s="17"/>
      <c r="E251"/>
      <c r="F251"/>
      <c r="G251" s="14"/>
      <c r="H251" s="14"/>
      <c r="I251"/>
      <c r="K251"/>
      <c r="L251" s="17"/>
      <c r="M251"/>
      <c r="N251"/>
      <c r="O251" s="14"/>
      <c r="P251" s="14"/>
      <c r="Q251"/>
      <c r="R251"/>
      <c r="S251" s="88"/>
      <c r="T251" s="72"/>
      <c r="U251" s="65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3:49" ht="9.75" customHeight="1">
      <c r="C252" s="80"/>
      <c r="D252" s="17"/>
      <c r="E252"/>
      <c r="F252"/>
      <c r="G252" s="14"/>
      <c r="H252" s="14"/>
      <c r="I252"/>
      <c r="K252"/>
      <c r="L252" s="17"/>
      <c r="M252"/>
      <c r="N252"/>
      <c r="O252" s="14"/>
      <c r="P252" s="14"/>
      <c r="Q252"/>
      <c r="R252"/>
      <c r="S252" s="88"/>
      <c r="T252" s="72"/>
      <c r="U252" s="65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3:49" ht="9.75" customHeight="1">
      <c r="C253" s="80"/>
      <c r="D253" s="17"/>
      <c r="E253"/>
      <c r="F253"/>
      <c r="G253" s="14"/>
      <c r="H253" s="14"/>
      <c r="I253"/>
      <c r="K253"/>
      <c r="L253" s="17"/>
      <c r="M253"/>
      <c r="N253"/>
      <c r="O253" s="14"/>
      <c r="P253" s="14"/>
      <c r="Q253"/>
      <c r="R253"/>
      <c r="S253" s="88"/>
      <c r="T253" s="72"/>
      <c r="U253" s="65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3:49" ht="9.75" customHeight="1">
      <c r="C254" s="80"/>
      <c r="D254" s="17"/>
      <c r="E254"/>
      <c r="F254"/>
      <c r="G254" s="14"/>
      <c r="H254" s="14"/>
      <c r="I254"/>
      <c r="K254"/>
      <c r="L254" s="17"/>
      <c r="M254"/>
      <c r="N254"/>
      <c r="O254" s="14"/>
      <c r="P254" s="14"/>
      <c r="Q254"/>
      <c r="R254"/>
      <c r="S254" s="88"/>
      <c r="T254" s="72"/>
      <c r="U254" s="65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3:27" ht="9.75" customHeight="1">
      <c r="C255" s="80"/>
      <c r="D255" s="17"/>
      <c r="E255"/>
      <c r="F255"/>
      <c r="G255" s="14"/>
      <c r="H255" s="14"/>
      <c r="I255"/>
      <c r="K255"/>
      <c r="L255" s="17"/>
      <c r="M255"/>
      <c r="N255"/>
      <c r="O255" s="14"/>
      <c r="P255" s="14"/>
      <c r="Q255"/>
      <c r="R255"/>
      <c r="S255" s="88"/>
      <c r="T255" s="72"/>
      <c r="U255" s="65"/>
      <c r="V255"/>
      <c r="W255"/>
      <c r="X255"/>
      <c r="Y255"/>
      <c r="Z255"/>
      <c r="AA255"/>
    </row>
    <row r="256" spans="3:27" ht="9.75" customHeight="1">
      <c r="C256" s="80"/>
      <c r="D256" s="17"/>
      <c r="E256"/>
      <c r="F256"/>
      <c r="G256" s="14"/>
      <c r="H256" s="14"/>
      <c r="I256"/>
      <c r="K256"/>
      <c r="L256" s="17"/>
      <c r="M256"/>
      <c r="N256"/>
      <c r="O256" s="14"/>
      <c r="P256" s="14"/>
      <c r="Q256"/>
      <c r="R256"/>
      <c r="S256" s="88"/>
      <c r="T256" s="72"/>
      <c r="U256" s="65"/>
      <c r="V256"/>
      <c r="W256"/>
      <c r="X256"/>
      <c r="Y256"/>
      <c r="Z256"/>
      <c r="AA256"/>
    </row>
    <row r="257" spans="3:27" ht="9.75" customHeight="1">
      <c r="C257" s="80"/>
      <c r="D257" s="17"/>
      <c r="E257"/>
      <c r="F257"/>
      <c r="G257" s="14"/>
      <c r="H257" s="14"/>
      <c r="I257"/>
      <c r="K257"/>
      <c r="L257" s="17"/>
      <c r="M257"/>
      <c r="N257"/>
      <c r="O257" s="14"/>
      <c r="P257" s="14"/>
      <c r="Q257"/>
      <c r="R257"/>
      <c r="S257" s="88"/>
      <c r="T257" s="72"/>
      <c r="U257" s="65"/>
      <c r="V257"/>
      <c r="W257"/>
      <c r="X257"/>
      <c r="Y257"/>
      <c r="Z257"/>
      <c r="AA257"/>
    </row>
    <row r="258" spans="3:27" ht="9.75" customHeight="1">
      <c r="C258" s="80"/>
      <c r="D258" s="17"/>
      <c r="E258"/>
      <c r="F258"/>
      <c r="G258" s="14"/>
      <c r="H258" s="14"/>
      <c r="I258"/>
      <c r="K258"/>
      <c r="L258" s="17"/>
      <c r="M258"/>
      <c r="N258"/>
      <c r="O258" s="14"/>
      <c r="P258" s="14"/>
      <c r="Q258"/>
      <c r="R258"/>
      <c r="S258" s="88"/>
      <c r="T258" s="72"/>
      <c r="U258" s="65"/>
      <c r="V258"/>
      <c r="W258"/>
      <c r="X258"/>
      <c r="Y258"/>
      <c r="Z258"/>
      <c r="AA258"/>
    </row>
    <row r="259" spans="3:27" ht="9.75" customHeight="1">
      <c r="C259" s="80"/>
      <c r="D259" s="17"/>
      <c r="E259"/>
      <c r="F259"/>
      <c r="G259" s="14"/>
      <c r="H259" s="14"/>
      <c r="I259"/>
      <c r="K259"/>
      <c r="L259" s="17"/>
      <c r="M259"/>
      <c r="N259"/>
      <c r="O259" s="14"/>
      <c r="P259" s="14"/>
      <c r="Q259"/>
      <c r="R259"/>
      <c r="S259" s="88"/>
      <c r="T259" s="72"/>
      <c r="U259" s="65"/>
      <c r="V259"/>
      <c r="W259"/>
      <c r="X259"/>
      <c r="Y259"/>
      <c r="Z259"/>
      <c r="AA259"/>
    </row>
    <row r="260" spans="3:27" ht="9.75" customHeight="1">
      <c r="C260" s="80"/>
      <c r="D260" s="17"/>
      <c r="E260"/>
      <c r="F260"/>
      <c r="G260" s="14"/>
      <c r="H260" s="14"/>
      <c r="I260"/>
      <c r="K260"/>
      <c r="L260" s="17"/>
      <c r="M260"/>
      <c r="N260"/>
      <c r="O260" s="14"/>
      <c r="P260" s="14"/>
      <c r="Q260"/>
      <c r="R260"/>
      <c r="S260" s="88"/>
      <c r="T260" s="72"/>
      <c r="U260" s="65"/>
      <c r="V260"/>
      <c r="W260"/>
      <c r="X260"/>
      <c r="Y260"/>
      <c r="Z260"/>
      <c r="AA260"/>
    </row>
    <row r="261" spans="3:27" ht="9.75" customHeight="1">
      <c r="C261" s="80"/>
      <c r="D261" s="17"/>
      <c r="E261"/>
      <c r="F261"/>
      <c r="G261" s="14"/>
      <c r="H261" s="14"/>
      <c r="I261"/>
      <c r="K261"/>
      <c r="L261" s="17"/>
      <c r="M261"/>
      <c r="N261"/>
      <c r="O261" s="14"/>
      <c r="P261" s="14"/>
      <c r="Q261"/>
      <c r="R261"/>
      <c r="S261" s="88"/>
      <c r="T261" s="72"/>
      <c r="U261" s="65"/>
      <c r="V261"/>
      <c r="W261"/>
      <c r="X261"/>
      <c r="Y261"/>
      <c r="Z261"/>
      <c r="AA261"/>
    </row>
    <row r="262" spans="3:27" ht="9.75" customHeight="1">
      <c r="C262" s="80"/>
      <c r="D262" s="17"/>
      <c r="E262"/>
      <c r="F262"/>
      <c r="G262" s="14"/>
      <c r="H262" s="14"/>
      <c r="I262"/>
      <c r="K262"/>
      <c r="L262" s="17"/>
      <c r="M262"/>
      <c r="N262"/>
      <c r="O262" s="14"/>
      <c r="P262" s="14"/>
      <c r="Q262"/>
      <c r="R262"/>
      <c r="S262" s="88"/>
      <c r="T262" s="72"/>
      <c r="U262" s="65"/>
      <c r="V262"/>
      <c r="W262"/>
      <c r="X262"/>
      <c r="Y262"/>
      <c r="Z262"/>
      <c r="AA262"/>
    </row>
    <row r="263" spans="3:27" ht="9.75" customHeight="1">
      <c r="C263" s="80"/>
      <c r="D263" s="17"/>
      <c r="E263"/>
      <c r="F263"/>
      <c r="G263" s="14"/>
      <c r="H263" s="14"/>
      <c r="I263"/>
      <c r="K263"/>
      <c r="L263" s="17"/>
      <c r="M263"/>
      <c r="N263"/>
      <c r="O263" s="14"/>
      <c r="P263" s="14"/>
      <c r="Q263"/>
      <c r="R263"/>
      <c r="S263" s="88"/>
      <c r="T263" s="72"/>
      <c r="U263" s="65"/>
      <c r="V263"/>
      <c r="W263"/>
      <c r="X263"/>
      <c r="Y263"/>
      <c r="Z263"/>
      <c r="AA263"/>
    </row>
    <row r="264" spans="3:27" ht="9.75" customHeight="1">
      <c r="C264" s="80"/>
      <c r="D264" s="17"/>
      <c r="E264"/>
      <c r="F264"/>
      <c r="G264" s="14"/>
      <c r="H264" s="14"/>
      <c r="I264"/>
      <c r="K264"/>
      <c r="L264" s="17"/>
      <c r="M264"/>
      <c r="N264"/>
      <c r="O264" s="14"/>
      <c r="P264" s="14"/>
      <c r="Q264"/>
      <c r="R264"/>
      <c r="S264" s="88"/>
      <c r="T264" s="72"/>
      <c r="U264" s="65"/>
      <c r="V264"/>
      <c r="W264"/>
      <c r="X264"/>
      <c r="Y264"/>
      <c r="Z264"/>
      <c r="AA264"/>
    </row>
    <row r="265" spans="3:27" ht="9.75" customHeight="1">
      <c r="C265" s="80"/>
      <c r="D265" s="17"/>
      <c r="E265"/>
      <c r="F265"/>
      <c r="G265" s="14"/>
      <c r="H265" s="14"/>
      <c r="I265"/>
      <c r="K265"/>
      <c r="L265" s="17"/>
      <c r="M265"/>
      <c r="N265"/>
      <c r="O265" s="14"/>
      <c r="P265" s="14"/>
      <c r="Q265"/>
      <c r="R265"/>
      <c r="S265" s="88"/>
      <c r="T265" s="72"/>
      <c r="U265" s="65"/>
      <c r="V265"/>
      <c r="W265"/>
      <c r="X265"/>
      <c r="Y265"/>
      <c r="Z265"/>
      <c r="AA265"/>
    </row>
    <row r="266" spans="3:27" ht="9.75" customHeight="1">
      <c r="C266" s="80"/>
      <c r="D266" s="17"/>
      <c r="E266"/>
      <c r="F266"/>
      <c r="G266" s="14"/>
      <c r="H266" s="14"/>
      <c r="I266"/>
      <c r="K266"/>
      <c r="L266" s="17"/>
      <c r="M266"/>
      <c r="N266"/>
      <c r="O266" s="14"/>
      <c r="P266" s="14"/>
      <c r="Q266"/>
      <c r="R266"/>
      <c r="S266" s="88"/>
      <c r="T266" s="72"/>
      <c r="U266" s="65"/>
      <c r="V266"/>
      <c r="W266"/>
      <c r="X266"/>
      <c r="Y266"/>
      <c r="Z266"/>
      <c r="AA266"/>
    </row>
    <row r="267" spans="3:27" ht="9.75" customHeight="1">
      <c r="C267" s="80"/>
      <c r="D267" s="17"/>
      <c r="E267"/>
      <c r="F267"/>
      <c r="G267" s="14"/>
      <c r="H267" s="14"/>
      <c r="I267"/>
      <c r="K267"/>
      <c r="L267" s="17"/>
      <c r="M267"/>
      <c r="N267"/>
      <c r="O267" s="14"/>
      <c r="P267" s="14"/>
      <c r="Q267"/>
      <c r="R267"/>
      <c r="S267" s="88"/>
      <c r="T267" s="72"/>
      <c r="U267" s="65"/>
      <c r="V267"/>
      <c r="W267"/>
      <c r="X267"/>
      <c r="Y267"/>
      <c r="Z267"/>
      <c r="AA267"/>
    </row>
    <row r="268" spans="3:27" ht="9.75" customHeight="1">
      <c r="C268" s="80"/>
      <c r="D268" s="17"/>
      <c r="E268"/>
      <c r="F268"/>
      <c r="G268" s="14"/>
      <c r="H268" s="14"/>
      <c r="I268"/>
      <c r="K268"/>
      <c r="L268" s="17"/>
      <c r="M268"/>
      <c r="N268"/>
      <c r="O268" s="14"/>
      <c r="P268" s="14"/>
      <c r="Q268"/>
      <c r="R268"/>
      <c r="S268" s="88"/>
      <c r="T268" s="72"/>
      <c r="U268" s="65"/>
      <c r="V268"/>
      <c r="W268"/>
      <c r="X268"/>
      <c r="Y268"/>
      <c r="Z268"/>
      <c r="AA268"/>
    </row>
    <row r="269" spans="3:27" ht="9.75" customHeight="1">
      <c r="C269" s="80"/>
      <c r="D269" s="17"/>
      <c r="E269"/>
      <c r="F269"/>
      <c r="G269" s="14"/>
      <c r="H269" s="14"/>
      <c r="I269"/>
      <c r="K269"/>
      <c r="L269" s="17"/>
      <c r="M269"/>
      <c r="N269"/>
      <c r="O269" s="14"/>
      <c r="P269" s="14"/>
      <c r="Q269"/>
      <c r="R269"/>
      <c r="S269" s="88"/>
      <c r="T269" s="72"/>
      <c r="U269" s="65"/>
      <c r="V269"/>
      <c r="W269"/>
      <c r="X269"/>
      <c r="Y269"/>
      <c r="Z269"/>
      <c r="AA269"/>
    </row>
    <row r="270" spans="3:27" ht="9.75" customHeight="1">
      <c r="C270" s="80"/>
      <c r="D270" s="17"/>
      <c r="E270"/>
      <c r="F270"/>
      <c r="G270" s="14"/>
      <c r="H270" s="14"/>
      <c r="I270"/>
      <c r="K270"/>
      <c r="L270" s="17"/>
      <c r="M270"/>
      <c r="N270"/>
      <c r="O270" s="14"/>
      <c r="P270" s="14"/>
      <c r="Q270"/>
      <c r="R270"/>
      <c r="S270" s="88"/>
      <c r="T270" s="72"/>
      <c r="U270" s="65"/>
      <c r="V270"/>
      <c r="W270"/>
      <c r="X270"/>
      <c r="Y270"/>
      <c r="Z270"/>
      <c r="AA270"/>
    </row>
    <row r="271" spans="3:27" ht="9.75" customHeight="1">
      <c r="C271" s="80"/>
      <c r="D271" s="17"/>
      <c r="E271"/>
      <c r="F271"/>
      <c r="G271" s="14"/>
      <c r="H271" s="14"/>
      <c r="I271"/>
      <c r="K271"/>
      <c r="L271" s="17"/>
      <c r="M271"/>
      <c r="N271"/>
      <c r="O271" s="14"/>
      <c r="P271" s="14"/>
      <c r="Q271"/>
      <c r="R271"/>
      <c r="S271" s="88"/>
      <c r="T271" s="72"/>
      <c r="U271" s="65"/>
      <c r="V271"/>
      <c r="W271"/>
      <c r="X271"/>
      <c r="Y271"/>
      <c r="Z271"/>
      <c r="AA271"/>
    </row>
    <row r="272" spans="3:27" ht="9.75" customHeight="1">
      <c r="C272" s="80"/>
      <c r="D272" s="17"/>
      <c r="E272"/>
      <c r="F272"/>
      <c r="G272" s="14"/>
      <c r="H272" s="14"/>
      <c r="I272"/>
      <c r="K272"/>
      <c r="L272" s="17"/>
      <c r="M272"/>
      <c r="N272"/>
      <c r="O272" s="14"/>
      <c r="P272" s="14"/>
      <c r="Q272"/>
      <c r="R272"/>
      <c r="S272" s="88"/>
      <c r="T272" s="72"/>
      <c r="U272" s="65"/>
      <c r="V272"/>
      <c r="W272"/>
      <c r="X272"/>
      <c r="Y272"/>
      <c r="Z272"/>
      <c r="AA272"/>
    </row>
    <row r="273" spans="3:27" ht="9.75" customHeight="1">
      <c r="C273" s="80"/>
      <c r="D273" s="17"/>
      <c r="E273"/>
      <c r="F273"/>
      <c r="G273" s="14"/>
      <c r="H273" s="14"/>
      <c r="I273"/>
      <c r="K273"/>
      <c r="L273" s="17"/>
      <c r="M273"/>
      <c r="N273"/>
      <c r="O273" s="14"/>
      <c r="P273" s="14"/>
      <c r="Q273"/>
      <c r="R273"/>
      <c r="S273" s="88"/>
      <c r="T273" s="72"/>
      <c r="U273" s="65"/>
      <c r="V273"/>
      <c r="W273"/>
      <c r="X273"/>
      <c r="Y273"/>
      <c r="Z273"/>
      <c r="AA273"/>
    </row>
    <row r="274" spans="3:27" ht="9.75" customHeight="1">
      <c r="C274" s="80"/>
      <c r="D274" s="17"/>
      <c r="E274"/>
      <c r="F274"/>
      <c r="G274" s="14"/>
      <c r="H274" s="14"/>
      <c r="I274"/>
      <c r="K274"/>
      <c r="L274" s="17"/>
      <c r="M274"/>
      <c r="N274"/>
      <c r="O274" s="14"/>
      <c r="P274" s="14"/>
      <c r="Q274"/>
      <c r="R274"/>
      <c r="S274" s="88"/>
      <c r="T274" s="72"/>
      <c r="U274" s="65"/>
      <c r="V274"/>
      <c r="W274"/>
      <c r="X274"/>
      <c r="Y274"/>
      <c r="Z274"/>
      <c r="AA274"/>
    </row>
    <row r="275" spans="3:27" ht="9.75" customHeight="1">
      <c r="C275" s="80"/>
      <c r="D275" s="17"/>
      <c r="E275"/>
      <c r="F275"/>
      <c r="G275" s="14"/>
      <c r="H275" s="14"/>
      <c r="I275"/>
      <c r="K275"/>
      <c r="L275" s="17"/>
      <c r="M275"/>
      <c r="N275"/>
      <c r="O275" s="14"/>
      <c r="P275" s="14"/>
      <c r="Q275"/>
      <c r="R275"/>
      <c r="S275" s="88"/>
      <c r="T275" s="72"/>
      <c r="U275" s="65"/>
      <c r="V275"/>
      <c r="W275"/>
      <c r="X275"/>
      <c r="Y275"/>
      <c r="Z275"/>
      <c r="AA275"/>
    </row>
    <row r="276" spans="3:27" ht="9.75" customHeight="1">
      <c r="C276" s="80"/>
      <c r="D276" s="17"/>
      <c r="E276"/>
      <c r="F276"/>
      <c r="G276" s="14"/>
      <c r="H276" s="14"/>
      <c r="I276"/>
      <c r="K276"/>
      <c r="L276" s="17"/>
      <c r="M276"/>
      <c r="N276"/>
      <c r="O276" s="14"/>
      <c r="P276" s="14"/>
      <c r="Q276"/>
      <c r="R276"/>
      <c r="S276" s="88"/>
      <c r="T276" s="72"/>
      <c r="U276" s="65"/>
      <c r="V276"/>
      <c r="W276"/>
      <c r="X276"/>
      <c r="Y276"/>
      <c r="Z276"/>
      <c r="AA276"/>
    </row>
    <row r="277" spans="3:27" ht="9.75" customHeight="1">
      <c r="C277" s="80"/>
      <c r="D277" s="17"/>
      <c r="E277"/>
      <c r="F277"/>
      <c r="G277" s="14"/>
      <c r="H277" s="14"/>
      <c r="I277"/>
      <c r="K277"/>
      <c r="L277" s="17"/>
      <c r="M277"/>
      <c r="N277"/>
      <c r="O277" s="14"/>
      <c r="P277" s="14"/>
      <c r="Q277"/>
      <c r="R277"/>
      <c r="S277" s="88"/>
      <c r="T277" s="72"/>
      <c r="U277" s="65"/>
      <c r="V277"/>
      <c r="W277"/>
      <c r="X277"/>
      <c r="Y277"/>
      <c r="Z277"/>
      <c r="AA277"/>
    </row>
    <row r="278" spans="3:27" ht="9.75" customHeight="1">
      <c r="C278" s="80"/>
      <c r="D278" s="17"/>
      <c r="E278"/>
      <c r="F278"/>
      <c r="G278" s="14"/>
      <c r="H278" s="14"/>
      <c r="I278"/>
      <c r="K278"/>
      <c r="L278" s="17"/>
      <c r="M278"/>
      <c r="N278"/>
      <c r="O278" s="14"/>
      <c r="P278" s="14"/>
      <c r="Q278"/>
      <c r="R278"/>
      <c r="S278" s="88"/>
      <c r="T278" s="72"/>
      <c r="U278" s="65"/>
      <c r="V278"/>
      <c r="W278"/>
      <c r="X278"/>
      <c r="Y278"/>
      <c r="Z278"/>
      <c r="AA278"/>
    </row>
    <row r="279" spans="3:27" ht="9.75" customHeight="1">
      <c r="C279" s="80"/>
      <c r="D279" s="17"/>
      <c r="E279"/>
      <c r="F279"/>
      <c r="G279" s="14"/>
      <c r="H279" s="14"/>
      <c r="I279"/>
      <c r="K279"/>
      <c r="L279" s="17"/>
      <c r="M279"/>
      <c r="N279"/>
      <c r="O279" s="14"/>
      <c r="P279" s="14"/>
      <c r="Q279"/>
      <c r="R279"/>
      <c r="S279" s="88"/>
      <c r="T279" s="72"/>
      <c r="U279" s="65"/>
      <c r="V279"/>
      <c r="W279"/>
      <c r="X279"/>
      <c r="Y279"/>
      <c r="Z279"/>
      <c r="AA279"/>
    </row>
    <row r="280" spans="3:27" ht="9.75" customHeight="1">
      <c r="C280" s="80"/>
      <c r="D280" s="17"/>
      <c r="E280"/>
      <c r="F280"/>
      <c r="G280" s="14"/>
      <c r="H280" s="14"/>
      <c r="I280"/>
      <c r="K280"/>
      <c r="L280" s="17"/>
      <c r="M280"/>
      <c r="N280"/>
      <c r="O280" s="14"/>
      <c r="P280" s="14"/>
      <c r="Q280"/>
      <c r="R280"/>
      <c r="S280" s="88"/>
      <c r="T280" s="72"/>
      <c r="U280" s="65"/>
      <c r="V280"/>
      <c r="W280"/>
      <c r="X280"/>
      <c r="Y280"/>
      <c r="Z280"/>
      <c r="AA280"/>
    </row>
    <row r="281" spans="3:27" ht="9.75" customHeight="1">
      <c r="C281" s="80"/>
      <c r="D281" s="17"/>
      <c r="E281"/>
      <c r="F281"/>
      <c r="G281" s="14"/>
      <c r="H281" s="14"/>
      <c r="I281"/>
      <c r="K281"/>
      <c r="L281" s="17"/>
      <c r="M281"/>
      <c r="N281"/>
      <c r="O281" s="14"/>
      <c r="P281" s="14"/>
      <c r="Q281"/>
      <c r="R281"/>
      <c r="S281" s="88"/>
      <c r="T281" s="72"/>
      <c r="U281" s="65"/>
      <c r="V281"/>
      <c r="W281"/>
      <c r="X281"/>
      <c r="Y281"/>
      <c r="Z281"/>
      <c r="AA281"/>
    </row>
    <row r="282" spans="3:27" ht="9.75" customHeight="1">
      <c r="C282" s="80"/>
      <c r="D282" s="17"/>
      <c r="E282"/>
      <c r="F282"/>
      <c r="G282" s="14"/>
      <c r="H282" s="14"/>
      <c r="I282"/>
      <c r="K282"/>
      <c r="L282" s="17"/>
      <c r="M282"/>
      <c r="N282"/>
      <c r="O282" s="14"/>
      <c r="P282" s="14"/>
      <c r="Q282"/>
      <c r="R282"/>
      <c r="S282" s="88"/>
      <c r="T282" s="72"/>
      <c r="U282" s="65"/>
      <c r="V282"/>
      <c r="W282"/>
      <c r="X282"/>
      <c r="Y282"/>
      <c r="Z282"/>
      <c r="AA282"/>
    </row>
    <row r="283" spans="3:27" ht="9.75" customHeight="1">
      <c r="C283" s="80"/>
      <c r="D283" s="17"/>
      <c r="E283"/>
      <c r="F283"/>
      <c r="G283" s="14"/>
      <c r="H283" s="14"/>
      <c r="I283"/>
      <c r="K283"/>
      <c r="L283" s="17"/>
      <c r="M283"/>
      <c r="N283"/>
      <c r="O283" s="14"/>
      <c r="P283" s="14"/>
      <c r="Q283"/>
      <c r="R283"/>
      <c r="S283" s="88"/>
      <c r="T283" s="72"/>
      <c r="U283" s="65"/>
      <c r="V283"/>
      <c r="W283"/>
      <c r="X283"/>
      <c r="Y283"/>
      <c r="Z283"/>
      <c r="AA283"/>
    </row>
    <row r="284" spans="3:27" ht="9.75" customHeight="1">
      <c r="C284" s="80"/>
      <c r="D284" s="17"/>
      <c r="E284"/>
      <c r="F284"/>
      <c r="G284" s="14"/>
      <c r="H284" s="14"/>
      <c r="I284"/>
      <c r="K284"/>
      <c r="L284" s="17"/>
      <c r="M284"/>
      <c r="N284"/>
      <c r="O284" s="14"/>
      <c r="P284" s="14"/>
      <c r="Q284"/>
      <c r="R284"/>
      <c r="S284" s="88"/>
      <c r="T284" s="72"/>
      <c r="U284" s="65"/>
      <c r="V284"/>
      <c r="W284"/>
      <c r="X284"/>
      <c r="Y284"/>
      <c r="Z284"/>
      <c r="AA284"/>
    </row>
    <row r="285" spans="3:27" ht="9.75" customHeight="1">
      <c r="C285" s="80"/>
      <c r="D285" s="17"/>
      <c r="E285"/>
      <c r="F285"/>
      <c r="G285" s="14"/>
      <c r="H285" s="14"/>
      <c r="I285"/>
      <c r="K285"/>
      <c r="L285" s="17"/>
      <c r="M285"/>
      <c r="N285"/>
      <c r="O285" s="14"/>
      <c r="P285" s="14"/>
      <c r="Q285"/>
      <c r="R285"/>
      <c r="S285" s="88"/>
      <c r="T285" s="72"/>
      <c r="U285" s="65"/>
      <c r="V285"/>
      <c r="W285"/>
      <c r="X285"/>
      <c r="Y285"/>
      <c r="Z285"/>
      <c r="AA285"/>
    </row>
    <row r="286" spans="3:27" ht="9.75" customHeight="1">
      <c r="C286" s="80"/>
      <c r="D286" s="17"/>
      <c r="E286"/>
      <c r="F286"/>
      <c r="G286" s="14"/>
      <c r="H286" s="14"/>
      <c r="I286"/>
      <c r="K286"/>
      <c r="L286" s="17"/>
      <c r="M286"/>
      <c r="N286"/>
      <c r="O286" s="14"/>
      <c r="P286" s="14"/>
      <c r="Q286"/>
      <c r="R286"/>
      <c r="S286" s="88"/>
      <c r="T286" s="72"/>
      <c r="U286" s="65"/>
      <c r="V286"/>
      <c r="W286"/>
      <c r="X286"/>
      <c r="Y286"/>
      <c r="Z286"/>
      <c r="AA286"/>
    </row>
    <row r="287" spans="3:27" ht="9.75" customHeight="1">
      <c r="C287" s="80"/>
      <c r="D287" s="17"/>
      <c r="E287"/>
      <c r="F287"/>
      <c r="G287" s="14"/>
      <c r="H287" s="14"/>
      <c r="I287"/>
      <c r="K287"/>
      <c r="L287" s="17"/>
      <c r="M287"/>
      <c r="N287"/>
      <c r="O287" s="14"/>
      <c r="P287" s="14"/>
      <c r="Q287"/>
      <c r="R287"/>
      <c r="S287" s="88"/>
      <c r="T287" s="72"/>
      <c r="U287" s="65"/>
      <c r="V287"/>
      <c r="W287"/>
      <c r="X287"/>
      <c r="Y287"/>
      <c r="Z287"/>
      <c r="AA287"/>
    </row>
    <row r="288" spans="3:27" ht="9.75" customHeight="1">
      <c r="C288" s="80"/>
      <c r="D288" s="17"/>
      <c r="E288"/>
      <c r="F288"/>
      <c r="G288" s="14"/>
      <c r="H288" s="14"/>
      <c r="I288"/>
      <c r="K288"/>
      <c r="L288" s="17"/>
      <c r="M288"/>
      <c r="N288"/>
      <c r="O288" s="14"/>
      <c r="P288" s="14"/>
      <c r="Q288"/>
      <c r="R288"/>
      <c r="S288" s="88"/>
      <c r="T288" s="72"/>
      <c r="U288" s="65"/>
      <c r="V288"/>
      <c r="W288"/>
      <c r="X288"/>
      <c r="Y288"/>
      <c r="Z288"/>
      <c r="AA288"/>
    </row>
    <row r="289" spans="3:27" ht="9.75" customHeight="1">
      <c r="C289" s="80"/>
      <c r="D289" s="17"/>
      <c r="E289"/>
      <c r="F289"/>
      <c r="G289" s="14"/>
      <c r="H289" s="14"/>
      <c r="I289"/>
      <c r="K289"/>
      <c r="L289" s="17"/>
      <c r="M289"/>
      <c r="N289"/>
      <c r="O289" s="14"/>
      <c r="P289" s="14"/>
      <c r="Q289"/>
      <c r="R289"/>
      <c r="S289" s="88"/>
      <c r="T289" s="72"/>
      <c r="U289" s="65"/>
      <c r="V289"/>
      <c r="W289"/>
      <c r="X289"/>
      <c r="Y289"/>
      <c r="Z289"/>
      <c r="AA289"/>
    </row>
    <row r="290" spans="3:27" ht="9.75" customHeight="1">
      <c r="C290" s="80"/>
      <c r="D290" s="17"/>
      <c r="E290"/>
      <c r="F290"/>
      <c r="G290" s="14"/>
      <c r="H290" s="14"/>
      <c r="I290"/>
      <c r="K290"/>
      <c r="L290" s="17"/>
      <c r="M290"/>
      <c r="N290"/>
      <c r="O290" s="14"/>
      <c r="P290" s="14"/>
      <c r="Q290"/>
      <c r="R290"/>
      <c r="S290" s="88"/>
      <c r="T290" s="72"/>
      <c r="U290" s="65"/>
      <c r="V290"/>
      <c r="W290"/>
      <c r="X290"/>
      <c r="Y290"/>
      <c r="Z290"/>
      <c r="AA290"/>
    </row>
    <row r="291" spans="3:27" ht="9.75" customHeight="1">
      <c r="C291" s="80"/>
      <c r="D291" s="17"/>
      <c r="E291"/>
      <c r="F291"/>
      <c r="G291" s="14"/>
      <c r="H291" s="14"/>
      <c r="I291"/>
      <c r="K291"/>
      <c r="L291" s="17"/>
      <c r="M291"/>
      <c r="N291"/>
      <c r="O291" s="14"/>
      <c r="P291" s="14"/>
      <c r="Q291"/>
      <c r="R291"/>
      <c r="S291" s="88"/>
      <c r="T291" s="72"/>
      <c r="U291" s="65"/>
      <c r="V291"/>
      <c r="W291"/>
      <c r="X291"/>
      <c r="Y291"/>
      <c r="Z291"/>
      <c r="AA291"/>
    </row>
    <row r="292" spans="3:27" ht="9.75" customHeight="1">
      <c r="C292" s="80"/>
      <c r="D292" s="17"/>
      <c r="E292"/>
      <c r="F292"/>
      <c r="G292" s="14"/>
      <c r="H292" s="14"/>
      <c r="I292"/>
      <c r="K292"/>
      <c r="L292" s="17"/>
      <c r="M292"/>
      <c r="N292"/>
      <c r="O292" s="14"/>
      <c r="P292" s="14"/>
      <c r="Q292"/>
      <c r="R292"/>
      <c r="S292" s="88"/>
      <c r="T292" s="72"/>
      <c r="U292" s="65"/>
      <c r="V292"/>
      <c r="W292"/>
      <c r="X292"/>
      <c r="Y292"/>
      <c r="Z292"/>
      <c r="AA292"/>
    </row>
    <row r="293" spans="3:27" ht="9.75" customHeight="1">
      <c r="C293" s="80"/>
      <c r="D293" s="17"/>
      <c r="E293"/>
      <c r="F293"/>
      <c r="G293" s="14"/>
      <c r="H293" s="14"/>
      <c r="I293"/>
      <c r="K293"/>
      <c r="L293" s="17"/>
      <c r="M293"/>
      <c r="N293"/>
      <c r="O293" s="14"/>
      <c r="P293" s="14"/>
      <c r="Q293"/>
      <c r="R293"/>
      <c r="S293" s="88"/>
      <c r="T293" s="72"/>
      <c r="U293" s="65"/>
      <c r="V293"/>
      <c r="W293"/>
      <c r="X293"/>
      <c r="Y293"/>
      <c r="Z293"/>
      <c r="AA293"/>
    </row>
    <row r="294" spans="3:27" ht="9.75" customHeight="1">
      <c r="C294" s="80"/>
      <c r="D294" s="17"/>
      <c r="E294"/>
      <c r="F294"/>
      <c r="G294" s="14"/>
      <c r="H294" s="14"/>
      <c r="I294"/>
      <c r="K294"/>
      <c r="L294" s="17"/>
      <c r="M294"/>
      <c r="N294"/>
      <c r="O294" s="14"/>
      <c r="P294" s="14"/>
      <c r="Q294"/>
      <c r="R294"/>
      <c r="S294" s="88"/>
      <c r="T294" s="72"/>
      <c r="U294" s="65"/>
      <c r="V294"/>
      <c r="W294"/>
      <c r="X294"/>
      <c r="Y294"/>
      <c r="Z294"/>
      <c r="AA294"/>
    </row>
    <row r="295" spans="3:27" ht="9.75" customHeight="1">
      <c r="C295" s="80"/>
      <c r="D295" s="17"/>
      <c r="E295"/>
      <c r="F295"/>
      <c r="G295" s="14"/>
      <c r="H295" s="14"/>
      <c r="I295"/>
      <c r="K295"/>
      <c r="L295" s="17"/>
      <c r="M295"/>
      <c r="N295"/>
      <c r="O295" s="14"/>
      <c r="P295" s="14"/>
      <c r="Q295"/>
      <c r="R295"/>
      <c r="S295" s="88"/>
      <c r="T295" s="72"/>
      <c r="U295" s="65"/>
      <c r="V295"/>
      <c r="W295"/>
      <c r="X295"/>
      <c r="Y295"/>
      <c r="Z295"/>
      <c r="AA295"/>
    </row>
    <row r="296" spans="3:27" ht="9.75" customHeight="1">
      <c r="C296" s="80"/>
      <c r="D296" s="17"/>
      <c r="E296"/>
      <c r="F296"/>
      <c r="G296" s="14"/>
      <c r="H296" s="14"/>
      <c r="I296"/>
      <c r="K296"/>
      <c r="L296" s="17"/>
      <c r="M296"/>
      <c r="N296"/>
      <c r="O296" s="14"/>
      <c r="P296" s="14"/>
      <c r="Q296"/>
      <c r="R296"/>
      <c r="S296" s="88"/>
      <c r="T296" s="72"/>
      <c r="U296" s="65"/>
      <c r="V296"/>
      <c r="W296"/>
      <c r="X296"/>
      <c r="Y296"/>
      <c r="Z296"/>
      <c r="AA296"/>
    </row>
    <row r="297" spans="3:27" ht="9.75" customHeight="1">
      <c r="C297" s="80"/>
      <c r="D297" s="17"/>
      <c r="E297"/>
      <c r="F297"/>
      <c r="G297" s="14"/>
      <c r="H297" s="14"/>
      <c r="I297"/>
      <c r="K297"/>
      <c r="L297" s="17"/>
      <c r="M297"/>
      <c r="N297"/>
      <c r="O297" s="14"/>
      <c r="P297" s="14"/>
      <c r="Q297"/>
      <c r="R297"/>
      <c r="S297" s="88"/>
      <c r="T297" s="72"/>
      <c r="U297" s="65"/>
      <c r="V297"/>
      <c r="W297"/>
      <c r="X297"/>
      <c r="Y297"/>
      <c r="Z297"/>
      <c r="AA297"/>
    </row>
    <row r="298" spans="3:27" ht="9.75" customHeight="1">
      <c r="C298" s="80"/>
      <c r="D298" s="17"/>
      <c r="E298"/>
      <c r="F298"/>
      <c r="G298" s="14"/>
      <c r="H298" s="14"/>
      <c r="I298"/>
      <c r="K298"/>
      <c r="L298" s="17"/>
      <c r="M298"/>
      <c r="N298"/>
      <c r="O298" s="14"/>
      <c r="P298" s="14"/>
      <c r="Q298"/>
      <c r="R298"/>
      <c r="S298" s="88"/>
      <c r="T298" s="72"/>
      <c r="U298" s="65"/>
      <c r="V298"/>
      <c r="W298"/>
      <c r="X298"/>
      <c r="Y298"/>
      <c r="Z298"/>
      <c r="AA298"/>
    </row>
    <row r="299" spans="3:27" ht="9.75" customHeight="1">
      <c r="C299" s="80"/>
      <c r="D299" s="17"/>
      <c r="E299"/>
      <c r="F299"/>
      <c r="G299" s="14"/>
      <c r="H299" s="14"/>
      <c r="I299"/>
      <c r="K299"/>
      <c r="L299" s="17"/>
      <c r="M299"/>
      <c r="N299"/>
      <c r="O299" s="14"/>
      <c r="P299" s="14"/>
      <c r="Q299"/>
      <c r="R299"/>
      <c r="S299" s="88"/>
      <c r="T299" s="72"/>
      <c r="U299" s="65"/>
      <c r="V299"/>
      <c r="W299"/>
      <c r="X299"/>
      <c r="Y299"/>
      <c r="Z299"/>
      <c r="AA299"/>
    </row>
    <row r="300" spans="3:27" ht="9.75" customHeight="1">
      <c r="C300" s="80"/>
      <c r="D300" s="17"/>
      <c r="E300"/>
      <c r="F300"/>
      <c r="G300" s="14"/>
      <c r="H300" s="14"/>
      <c r="I300"/>
      <c r="K300"/>
      <c r="L300" s="17"/>
      <c r="M300"/>
      <c r="N300"/>
      <c r="O300" s="14"/>
      <c r="P300" s="14"/>
      <c r="Q300"/>
      <c r="R300"/>
      <c r="S300" s="88"/>
      <c r="T300" s="72"/>
      <c r="U300" s="65"/>
      <c r="V300"/>
      <c r="W300"/>
      <c r="X300"/>
      <c r="Y300"/>
      <c r="Z300"/>
      <c r="AA300"/>
    </row>
    <row r="301" spans="3:27" ht="9.75" customHeight="1">
      <c r="C301" s="80"/>
      <c r="D301" s="17"/>
      <c r="E301"/>
      <c r="F301"/>
      <c r="G301" s="14"/>
      <c r="H301" s="14"/>
      <c r="I301"/>
      <c r="K301"/>
      <c r="L301" s="17"/>
      <c r="M301"/>
      <c r="N301"/>
      <c r="O301" s="14"/>
      <c r="P301" s="14"/>
      <c r="Q301"/>
      <c r="R301"/>
      <c r="S301" s="88"/>
      <c r="T301" s="72"/>
      <c r="U301" s="65"/>
      <c r="V301"/>
      <c r="W301"/>
      <c r="X301"/>
      <c r="Y301"/>
      <c r="Z301"/>
      <c r="AA301"/>
    </row>
    <row r="302" spans="3:27" ht="9.75" customHeight="1">
      <c r="C302" s="80"/>
      <c r="D302" s="17"/>
      <c r="E302"/>
      <c r="F302"/>
      <c r="G302" s="14"/>
      <c r="H302" s="14"/>
      <c r="I302"/>
      <c r="K302"/>
      <c r="L302" s="17"/>
      <c r="M302"/>
      <c r="N302"/>
      <c r="O302" s="14"/>
      <c r="P302" s="14"/>
      <c r="Q302"/>
      <c r="R302"/>
      <c r="S302" s="88"/>
      <c r="T302" s="72"/>
      <c r="U302" s="65"/>
      <c r="V302"/>
      <c r="W302"/>
      <c r="X302"/>
      <c r="Y302"/>
      <c r="Z302"/>
      <c r="AA302"/>
    </row>
    <row r="303" spans="3:27" ht="9.75" customHeight="1">
      <c r="C303" s="80"/>
      <c r="D303" s="17"/>
      <c r="E303"/>
      <c r="F303"/>
      <c r="G303" s="14"/>
      <c r="H303" s="14"/>
      <c r="I303"/>
      <c r="K303"/>
      <c r="L303" s="17"/>
      <c r="M303"/>
      <c r="N303"/>
      <c r="O303" s="14"/>
      <c r="P303" s="14"/>
      <c r="Q303"/>
      <c r="R303"/>
      <c r="S303" s="88"/>
      <c r="T303" s="72"/>
      <c r="U303" s="65"/>
      <c r="V303"/>
      <c r="W303"/>
      <c r="X303"/>
      <c r="Y303"/>
      <c r="Z303"/>
      <c r="AA303"/>
    </row>
    <row r="304" spans="3:27" ht="9.75" customHeight="1">
      <c r="C304" s="80"/>
      <c r="D304" s="17"/>
      <c r="E304"/>
      <c r="F304"/>
      <c r="G304" s="14"/>
      <c r="H304" s="14"/>
      <c r="I304"/>
      <c r="K304"/>
      <c r="L304" s="17"/>
      <c r="M304"/>
      <c r="N304"/>
      <c r="O304" s="14"/>
      <c r="P304" s="14"/>
      <c r="Q304"/>
      <c r="R304"/>
      <c r="S304" s="88"/>
      <c r="T304" s="72"/>
      <c r="U304" s="65"/>
      <c r="V304"/>
      <c r="W304"/>
      <c r="X304"/>
      <c r="Y304"/>
      <c r="Z304"/>
      <c r="AA304"/>
    </row>
    <row r="305" spans="3:27" ht="9.75" customHeight="1">
      <c r="C305" s="80"/>
      <c r="D305" s="17"/>
      <c r="E305"/>
      <c r="F305"/>
      <c r="G305" s="14"/>
      <c r="H305" s="14"/>
      <c r="I305"/>
      <c r="K305"/>
      <c r="L305" s="17"/>
      <c r="M305"/>
      <c r="N305"/>
      <c r="O305" s="14"/>
      <c r="P305" s="14"/>
      <c r="Q305"/>
      <c r="R305"/>
      <c r="S305" s="88"/>
      <c r="T305" s="72"/>
      <c r="U305" s="65"/>
      <c r="V305"/>
      <c r="W305"/>
      <c r="X305"/>
      <c r="Y305"/>
      <c r="Z305"/>
      <c r="AA305"/>
    </row>
    <row r="306" spans="3:27" ht="9.75" customHeight="1">
      <c r="C306" s="80"/>
      <c r="D306" s="17"/>
      <c r="E306"/>
      <c r="F306"/>
      <c r="G306" s="14"/>
      <c r="H306" s="14"/>
      <c r="I306"/>
      <c r="K306"/>
      <c r="L306" s="17"/>
      <c r="M306"/>
      <c r="N306"/>
      <c r="O306" s="14"/>
      <c r="P306" s="14"/>
      <c r="Q306"/>
      <c r="R306"/>
      <c r="S306" s="88"/>
      <c r="T306" s="72"/>
      <c r="U306" s="65"/>
      <c r="V306"/>
      <c r="W306"/>
      <c r="X306"/>
      <c r="Y306"/>
      <c r="Z306"/>
      <c r="AA306"/>
    </row>
    <row r="307" spans="3:27" ht="9.75" customHeight="1">
      <c r="C307" s="80"/>
      <c r="D307" s="17"/>
      <c r="E307"/>
      <c r="F307"/>
      <c r="G307" s="14"/>
      <c r="H307" s="14"/>
      <c r="I307"/>
      <c r="K307"/>
      <c r="L307" s="17"/>
      <c r="M307"/>
      <c r="N307"/>
      <c r="O307" s="14"/>
      <c r="P307" s="14"/>
      <c r="Q307"/>
      <c r="R307"/>
      <c r="S307" s="88"/>
      <c r="T307" s="72"/>
      <c r="U307" s="65"/>
      <c r="V307"/>
      <c r="W307"/>
      <c r="X307"/>
      <c r="Y307"/>
      <c r="Z307"/>
      <c r="AA307"/>
    </row>
    <row r="308" spans="3:27" ht="9.75" customHeight="1">
      <c r="C308" s="80"/>
      <c r="D308" s="17"/>
      <c r="E308"/>
      <c r="F308"/>
      <c r="G308" s="14"/>
      <c r="H308" s="14"/>
      <c r="I308"/>
      <c r="K308"/>
      <c r="L308" s="17"/>
      <c r="M308"/>
      <c r="N308"/>
      <c r="O308" s="14"/>
      <c r="P308" s="14"/>
      <c r="Q308"/>
      <c r="R308"/>
      <c r="S308" s="88"/>
      <c r="T308" s="72"/>
      <c r="U308" s="65"/>
      <c r="V308"/>
      <c r="W308"/>
      <c r="X308"/>
      <c r="Y308"/>
      <c r="Z308"/>
      <c r="AA308"/>
    </row>
    <row r="309" spans="3:27" ht="9.75" customHeight="1">
      <c r="C309" s="80"/>
      <c r="D309" s="17"/>
      <c r="E309"/>
      <c r="F309"/>
      <c r="G309" s="14"/>
      <c r="H309" s="14"/>
      <c r="I309"/>
      <c r="K309"/>
      <c r="L309" s="17"/>
      <c r="M309"/>
      <c r="N309"/>
      <c r="O309" s="14"/>
      <c r="P309" s="14"/>
      <c r="Q309"/>
      <c r="R309"/>
      <c r="S309" s="88"/>
      <c r="T309" s="72"/>
      <c r="U309" s="65"/>
      <c r="V309"/>
      <c r="W309"/>
      <c r="X309"/>
      <c r="Y309"/>
      <c r="Z309"/>
      <c r="AA309"/>
    </row>
    <row r="310" spans="3:27" ht="9.75" customHeight="1">
      <c r="C310" s="80"/>
      <c r="D310" s="17"/>
      <c r="E310"/>
      <c r="F310"/>
      <c r="G310" s="14"/>
      <c r="H310" s="14"/>
      <c r="I310"/>
      <c r="K310"/>
      <c r="L310" s="17"/>
      <c r="M310"/>
      <c r="N310"/>
      <c r="O310" s="14"/>
      <c r="P310" s="14"/>
      <c r="Q310"/>
      <c r="R310"/>
      <c r="S310" s="88"/>
      <c r="T310" s="72"/>
      <c r="U310" s="65"/>
      <c r="V310"/>
      <c r="W310"/>
      <c r="X310"/>
      <c r="Y310"/>
      <c r="Z310"/>
      <c r="AA310"/>
    </row>
    <row r="311" spans="3:27" ht="9.75" customHeight="1">
      <c r="C311" s="80"/>
      <c r="D311" s="17"/>
      <c r="E311"/>
      <c r="F311"/>
      <c r="G311" s="14"/>
      <c r="H311" s="14"/>
      <c r="I311"/>
      <c r="K311"/>
      <c r="L311" s="17"/>
      <c r="M311"/>
      <c r="N311"/>
      <c r="O311" s="14"/>
      <c r="P311" s="14"/>
      <c r="Q311"/>
      <c r="R311"/>
      <c r="S311" s="88"/>
      <c r="T311" s="72"/>
      <c r="U311" s="65"/>
      <c r="V311"/>
      <c r="W311"/>
      <c r="X311"/>
      <c r="Y311"/>
      <c r="Z311"/>
      <c r="AA311"/>
    </row>
    <row r="312" spans="3:27" ht="9.75" customHeight="1">
      <c r="C312" s="80"/>
      <c r="D312" s="17"/>
      <c r="E312"/>
      <c r="F312"/>
      <c r="G312" s="14"/>
      <c r="H312" s="14"/>
      <c r="I312"/>
      <c r="K312"/>
      <c r="L312" s="17"/>
      <c r="M312"/>
      <c r="N312"/>
      <c r="O312" s="14"/>
      <c r="P312" s="14"/>
      <c r="Q312"/>
      <c r="R312"/>
      <c r="S312" s="88"/>
      <c r="T312" s="72"/>
      <c r="U312" s="65"/>
      <c r="V312"/>
      <c r="W312"/>
      <c r="X312"/>
      <c r="Y312"/>
      <c r="Z312"/>
      <c r="AA312"/>
    </row>
    <row r="313" spans="3:27" ht="9.75" customHeight="1">
      <c r="C313" s="80"/>
      <c r="D313" s="17"/>
      <c r="E313"/>
      <c r="F313"/>
      <c r="G313" s="14"/>
      <c r="H313" s="14"/>
      <c r="I313"/>
      <c r="K313"/>
      <c r="L313" s="17"/>
      <c r="M313"/>
      <c r="N313"/>
      <c r="O313" s="14"/>
      <c r="P313" s="14"/>
      <c r="Q313"/>
      <c r="R313"/>
      <c r="S313" s="88"/>
      <c r="T313" s="72"/>
      <c r="U313" s="65"/>
      <c r="V313"/>
      <c r="W313"/>
      <c r="X313"/>
      <c r="Y313"/>
      <c r="Z313"/>
      <c r="AA313"/>
    </row>
    <row r="314" spans="3:27" ht="9.75" customHeight="1">
      <c r="C314" s="80"/>
      <c r="D314" s="17"/>
      <c r="E314"/>
      <c r="F314"/>
      <c r="G314" s="14"/>
      <c r="H314" s="14"/>
      <c r="I314"/>
      <c r="K314"/>
      <c r="L314" s="17"/>
      <c r="M314"/>
      <c r="N314"/>
      <c r="O314" s="14"/>
      <c r="P314" s="14"/>
      <c r="Q314"/>
      <c r="R314"/>
      <c r="S314" s="88"/>
      <c r="T314" s="72"/>
      <c r="U314" s="65"/>
      <c r="V314"/>
      <c r="W314"/>
      <c r="X314"/>
      <c r="Y314"/>
      <c r="Z314"/>
      <c r="AA314"/>
    </row>
    <row r="315" spans="3:27" ht="9.75" customHeight="1">
      <c r="C315" s="80"/>
      <c r="D315" s="17"/>
      <c r="E315"/>
      <c r="F315"/>
      <c r="G315" s="14"/>
      <c r="H315" s="14"/>
      <c r="I315"/>
      <c r="K315"/>
      <c r="L315" s="17"/>
      <c r="M315"/>
      <c r="N315"/>
      <c r="O315" s="14"/>
      <c r="P315" s="14"/>
      <c r="Q315"/>
      <c r="R315"/>
      <c r="S315" s="88"/>
      <c r="T315" s="72"/>
      <c r="U315" s="65"/>
      <c r="V315"/>
      <c r="W315"/>
      <c r="X315"/>
      <c r="Y315"/>
      <c r="Z315"/>
      <c r="AA315"/>
    </row>
    <row r="316" spans="3:27" ht="9.75" customHeight="1">
      <c r="C316" s="80"/>
      <c r="D316" s="17"/>
      <c r="E316"/>
      <c r="F316"/>
      <c r="G316" s="14"/>
      <c r="H316" s="14"/>
      <c r="I316"/>
      <c r="K316"/>
      <c r="L316" s="17"/>
      <c r="M316"/>
      <c r="N316"/>
      <c r="O316" s="14"/>
      <c r="P316" s="14"/>
      <c r="Q316"/>
      <c r="R316"/>
      <c r="S316" s="88"/>
      <c r="T316" s="72"/>
      <c r="U316" s="65"/>
      <c r="V316"/>
      <c r="W316"/>
      <c r="X316"/>
      <c r="Y316"/>
      <c r="Z316"/>
      <c r="AA316"/>
    </row>
    <row r="317" spans="3:27" ht="9.75" customHeight="1">
      <c r="C317" s="80"/>
      <c r="D317" s="17"/>
      <c r="E317"/>
      <c r="F317"/>
      <c r="G317" s="14"/>
      <c r="H317" s="14"/>
      <c r="I317"/>
      <c r="K317"/>
      <c r="L317" s="17"/>
      <c r="M317"/>
      <c r="N317"/>
      <c r="O317" s="14"/>
      <c r="P317" s="14"/>
      <c r="Q317"/>
      <c r="R317"/>
      <c r="S317" s="88"/>
      <c r="T317" s="72"/>
      <c r="U317" s="65"/>
      <c r="V317"/>
      <c r="W317"/>
      <c r="X317"/>
      <c r="Y317"/>
      <c r="Z317"/>
      <c r="AA317"/>
    </row>
    <row r="318" spans="3:27" ht="9.75" customHeight="1">
      <c r="C318" s="80"/>
      <c r="D318" s="17"/>
      <c r="E318"/>
      <c r="F318"/>
      <c r="G318" s="14"/>
      <c r="H318" s="14"/>
      <c r="I318"/>
      <c r="K318"/>
      <c r="L318" s="17"/>
      <c r="M318"/>
      <c r="N318"/>
      <c r="O318" s="14"/>
      <c r="P318" s="14"/>
      <c r="Q318"/>
      <c r="R318"/>
      <c r="S318" s="88"/>
      <c r="T318" s="72"/>
      <c r="U318" s="65"/>
      <c r="V318"/>
      <c r="W318"/>
      <c r="X318"/>
      <c r="Y318"/>
      <c r="Z318"/>
      <c r="AA318"/>
    </row>
    <row r="319" spans="3:27" ht="9.75" customHeight="1">
      <c r="C319" s="80"/>
      <c r="D319" s="17"/>
      <c r="E319"/>
      <c r="F319"/>
      <c r="G319" s="14"/>
      <c r="H319" s="14"/>
      <c r="I319"/>
      <c r="K319"/>
      <c r="L319" s="17"/>
      <c r="M319"/>
      <c r="N319"/>
      <c r="O319" s="14"/>
      <c r="P319" s="14"/>
      <c r="Q319"/>
      <c r="R319"/>
      <c r="S319" s="88"/>
      <c r="T319" s="72"/>
      <c r="U319" s="65"/>
      <c r="V319"/>
      <c r="W319"/>
      <c r="X319"/>
      <c r="Y319"/>
      <c r="Z319"/>
      <c r="AA319"/>
    </row>
    <row r="320" spans="3:27" ht="9.75" customHeight="1">
      <c r="C320" s="80"/>
      <c r="D320" s="17"/>
      <c r="E320"/>
      <c r="F320"/>
      <c r="G320" s="14"/>
      <c r="H320" s="14"/>
      <c r="I320"/>
      <c r="K320"/>
      <c r="L320" s="17"/>
      <c r="M320"/>
      <c r="N320"/>
      <c r="O320" s="14"/>
      <c r="P320" s="14"/>
      <c r="Q320"/>
      <c r="R320"/>
      <c r="S320" s="88"/>
      <c r="T320" s="72"/>
      <c r="U320" s="65"/>
      <c r="V320"/>
      <c r="W320"/>
      <c r="X320"/>
      <c r="Y320"/>
      <c r="Z320"/>
      <c r="AA320"/>
    </row>
    <row r="321" spans="3:27" ht="9.75" customHeight="1">
      <c r="C321" s="80"/>
      <c r="D321" s="17"/>
      <c r="E321"/>
      <c r="F321"/>
      <c r="G321" s="14"/>
      <c r="H321" s="14"/>
      <c r="I321"/>
      <c r="K321"/>
      <c r="L321" s="17"/>
      <c r="M321"/>
      <c r="N321"/>
      <c r="O321" s="14"/>
      <c r="P321" s="14"/>
      <c r="Q321"/>
      <c r="R321"/>
      <c r="S321" s="88"/>
      <c r="T321" s="72"/>
      <c r="U321" s="65"/>
      <c r="V321"/>
      <c r="W321"/>
      <c r="X321"/>
      <c r="Y321"/>
      <c r="Z321"/>
      <c r="AA321"/>
    </row>
    <row r="322" spans="3:27" ht="9.75" customHeight="1">
      <c r="C322" s="80"/>
      <c r="D322" s="17"/>
      <c r="E322"/>
      <c r="F322"/>
      <c r="G322" s="14"/>
      <c r="H322" s="14"/>
      <c r="I322"/>
      <c r="K322"/>
      <c r="L322" s="17"/>
      <c r="M322"/>
      <c r="N322"/>
      <c r="O322" s="14"/>
      <c r="P322" s="14"/>
      <c r="Q322"/>
      <c r="R322"/>
      <c r="S322" s="88"/>
      <c r="T322" s="72"/>
      <c r="U322" s="65"/>
      <c r="V322"/>
      <c r="W322"/>
      <c r="X322"/>
      <c r="Y322"/>
      <c r="Z322"/>
      <c r="AA322"/>
    </row>
    <row r="323" spans="3:27" ht="9.75" customHeight="1">
      <c r="C323" s="80"/>
      <c r="D323" s="17"/>
      <c r="E323"/>
      <c r="F323"/>
      <c r="G323" s="14"/>
      <c r="H323" s="14"/>
      <c r="I323"/>
      <c r="K323"/>
      <c r="L323" s="17"/>
      <c r="M323"/>
      <c r="N323"/>
      <c r="O323" s="14"/>
      <c r="P323" s="14"/>
      <c r="Q323"/>
      <c r="R323"/>
      <c r="S323" s="88"/>
      <c r="T323" s="72"/>
      <c r="U323" s="65"/>
      <c r="V323"/>
      <c r="W323"/>
      <c r="X323"/>
      <c r="Y323"/>
      <c r="Z323"/>
      <c r="AA323"/>
    </row>
    <row r="324" spans="3:27" ht="9.75" customHeight="1">
      <c r="C324" s="80"/>
      <c r="D324" s="17"/>
      <c r="E324"/>
      <c r="F324"/>
      <c r="G324" s="14"/>
      <c r="H324" s="14"/>
      <c r="I324"/>
      <c r="K324"/>
      <c r="L324" s="17"/>
      <c r="M324"/>
      <c r="N324"/>
      <c r="O324" s="14"/>
      <c r="P324" s="14"/>
      <c r="Q324"/>
      <c r="R324"/>
      <c r="S324" s="88"/>
      <c r="T324" s="72"/>
      <c r="U324" s="65"/>
      <c r="V324"/>
      <c r="W324"/>
      <c r="X324"/>
      <c r="Y324"/>
      <c r="Z324"/>
      <c r="AA324"/>
    </row>
    <row r="325" spans="3:27" ht="9.75" customHeight="1">
      <c r="C325" s="80"/>
      <c r="D325" s="17"/>
      <c r="E325"/>
      <c r="F325"/>
      <c r="G325" s="14"/>
      <c r="H325" s="14"/>
      <c r="I325"/>
      <c r="K325"/>
      <c r="L325" s="17"/>
      <c r="M325"/>
      <c r="N325"/>
      <c r="O325" s="14"/>
      <c r="P325" s="14"/>
      <c r="Q325"/>
      <c r="R325"/>
      <c r="S325" s="88"/>
      <c r="T325" s="72"/>
      <c r="U325" s="65"/>
      <c r="V325"/>
      <c r="W325"/>
      <c r="X325"/>
      <c r="Y325"/>
      <c r="Z325"/>
      <c r="AA325"/>
    </row>
    <row r="326" spans="3:27" ht="9.75" customHeight="1">
      <c r="C326" s="80"/>
      <c r="D326" s="17"/>
      <c r="E326"/>
      <c r="F326"/>
      <c r="G326" s="14"/>
      <c r="H326" s="14"/>
      <c r="I326"/>
      <c r="K326"/>
      <c r="L326" s="17"/>
      <c r="M326"/>
      <c r="N326"/>
      <c r="O326" s="14"/>
      <c r="P326" s="14"/>
      <c r="Q326"/>
      <c r="R326"/>
      <c r="S326" s="88"/>
      <c r="T326" s="72"/>
      <c r="U326" s="65"/>
      <c r="V326"/>
      <c r="W326"/>
      <c r="X326"/>
      <c r="Y326"/>
      <c r="Z326"/>
      <c r="AA326"/>
    </row>
    <row r="327" spans="3:27" ht="9.75" customHeight="1">
      <c r="C327" s="80"/>
      <c r="D327" s="17"/>
      <c r="E327"/>
      <c r="F327"/>
      <c r="G327" s="14"/>
      <c r="H327" s="14"/>
      <c r="I327"/>
      <c r="K327"/>
      <c r="L327" s="17"/>
      <c r="M327"/>
      <c r="N327"/>
      <c r="O327" s="14"/>
      <c r="P327" s="14"/>
      <c r="Q327"/>
      <c r="R327"/>
      <c r="S327" s="88"/>
      <c r="T327" s="72"/>
      <c r="U327" s="65"/>
      <c r="V327"/>
      <c r="W327"/>
      <c r="X327"/>
      <c r="Y327"/>
      <c r="Z327"/>
      <c r="AA327"/>
    </row>
    <row r="328" spans="3:27" ht="9.75" customHeight="1">
      <c r="C328" s="80"/>
      <c r="D328" s="17"/>
      <c r="E328"/>
      <c r="F328"/>
      <c r="G328" s="14"/>
      <c r="H328" s="14"/>
      <c r="I328"/>
      <c r="K328"/>
      <c r="L328" s="17"/>
      <c r="M328"/>
      <c r="N328"/>
      <c r="O328" s="14"/>
      <c r="P328" s="14"/>
      <c r="Q328"/>
      <c r="R328"/>
      <c r="S328" s="88"/>
      <c r="T328" s="72"/>
      <c r="U328" s="65"/>
      <c r="V328"/>
      <c r="W328"/>
      <c r="X328"/>
      <c r="Y328"/>
      <c r="Z328"/>
      <c r="AA328"/>
    </row>
    <row r="329" spans="3:27" ht="9.75" customHeight="1">
      <c r="C329" s="80"/>
      <c r="D329" s="17"/>
      <c r="E329"/>
      <c r="F329"/>
      <c r="G329" s="14"/>
      <c r="H329" s="14"/>
      <c r="I329"/>
      <c r="K329"/>
      <c r="L329" s="17"/>
      <c r="M329"/>
      <c r="N329"/>
      <c r="O329" s="14"/>
      <c r="P329" s="14"/>
      <c r="Q329"/>
      <c r="R329"/>
      <c r="S329" s="88"/>
      <c r="T329" s="72"/>
      <c r="U329" s="65"/>
      <c r="V329"/>
      <c r="W329"/>
      <c r="X329"/>
      <c r="Y329"/>
      <c r="Z329"/>
      <c r="AA329"/>
    </row>
    <row r="330" spans="3:27" ht="9.75" customHeight="1">
      <c r="C330" s="80"/>
      <c r="D330" s="17"/>
      <c r="E330"/>
      <c r="F330"/>
      <c r="G330" s="14"/>
      <c r="H330" s="14"/>
      <c r="I330"/>
      <c r="K330"/>
      <c r="L330" s="17"/>
      <c r="M330"/>
      <c r="N330"/>
      <c r="O330" s="14"/>
      <c r="P330" s="14"/>
      <c r="Q330"/>
      <c r="R330"/>
      <c r="S330" s="88"/>
      <c r="T330" s="72"/>
      <c r="U330" s="65"/>
      <c r="V330"/>
      <c r="W330"/>
      <c r="X330"/>
      <c r="Y330"/>
      <c r="Z330"/>
      <c r="AA330"/>
    </row>
    <row r="331" spans="3:27" ht="9.75" customHeight="1">
      <c r="C331" s="80"/>
      <c r="D331" s="17"/>
      <c r="E331"/>
      <c r="F331"/>
      <c r="G331" s="14"/>
      <c r="H331" s="14"/>
      <c r="I331"/>
      <c r="K331"/>
      <c r="L331" s="17"/>
      <c r="M331"/>
      <c r="N331"/>
      <c r="O331" s="14"/>
      <c r="P331" s="14"/>
      <c r="Q331"/>
      <c r="R331"/>
      <c r="S331" s="88"/>
      <c r="T331" s="72"/>
      <c r="U331" s="65"/>
      <c r="V331"/>
      <c r="W331"/>
      <c r="X331"/>
      <c r="Y331"/>
      <c r="Z331"/>
      <c r="AA331"/>
    </row>
    <row r="332" spans="3:27" ht="9.75" customHeight="1">
      <c r="C332" s="80"/>
      <c r="D332" s="17"/>
      <c r="E332"/>
      <c r="F332"/>
      <c r="G332" s="14"/>
      <c r="H332" s="14"/>
      <c r="I332"/>
      <c r="K332"/>
      <c r="L332" s="17"/>
      <c r="M332"/>
      <c r="N332"/>
      <c r="O332" s="14"/>
      <c r="P332" s="14"/>
      <c r="Q332"/>
      <c r="R332"/>
      <c r="S332" s="88"/>
      <c r="T332" s="72"/>
      <c r="U332" s="65"/>
      <c r="V332"/>
      <c r="W332"/>
      <c r="X332"/>
      <c r="Y332"/>
      <c r="Z332"/>
      <c r="AA332"/>
    </row>
    <row r="333" spans="3:27" ht="9.75" customHeight="1">
      <c r="C333" s="80"/>
      <c r="D333" s="17"/>
      <c r="E333"/>
      <c r="F333"/>
      <c r="G333" s="14"/>
      <c r="H333" s="14"/>
      <c r="I333"/>
      <c r="K333"/>
      <c r="L333" s="17"/>
      <c r="M333"/>
      <c r="N333"/>
      <c r="O333" s="14"/>
      <c r="P333" s="14"/>
      <c r="Q333"/>
      <c r="R333"/>
      <c r="S333" s="88"/>
      <c r="T333" s="72"/>
      <c r="U333" s="65"/>
      <c r="V333"/>
      <c r="W333"/>
      <c r="X333"/>
      <c r="Y333"/>
      <c r="Z333"/>
      <c r="AA333"/>
    </row>
    <row r="334" spans="3:27" ht="9.75" customHeight="1">
      <c r="C334" s="80"/>
      <c r="D334" s="17"/>
      <c r="E334"/>
      <c r="F334"/>
      <c r="G334" s="14"/>
      <c r="H334" s="14"/>
      <c r="I334"/>
      <c r="K334"/>
      <c r="L334" s="17"/>
      <c r="M334"/>
      <c r="N334"/>
      <c r="O334" s="14"/>
      <c r="P334" s="14"/>
      <c r="Q334"/>
      <c r="R334"/>
      <c r="S334" s="88"/>
      <c r="T334" s="72"/>
      <c r="U334" s="65"/>
      <c r="V334"/>
      <c r="W334"/>
      <c r="X334"/>
      <c r="Y334"/>
      <c r="Z334"/>
      <c r="AA334"/>
    </row>
    <row r="335" spans="3:27" ht="9.75" customHeight="1">
      <c r="C335" s="80"/>
      <c r="D335" s="17"/>
      <c r="E335"/>
      <c r="F335"/>
      <c r="G335" s="14"/>
      <c r="H335" s="14"/>
      <c r="I335"/>
      <c r="K335"/>
      <c r="L335" s="17"/>
      <c r="M335"/>
      <c r="N335"/>
      <c r="O335" s="14"/>
      <c r="P335" s="14"/>
      <c r="Q335"/>
      <c r="R335"/>
      <c r="S335" s="88"/>
      <c r="T335" s="72"/>
      <c r="U335" s="65"/>
      <c r="V335"/>
      <c r="W335"/>
      <c r="X335"/>
      <c r="Y335"/>
      <c r="Z335"/>
      <c r="AA335"/>
    </row>
    <row r="336" spans="3:27" ht="9.75" customHeight="1">
      <c r="C336" s="80"/>
      <c r="D336" s="17"/>
      <c r="E336"/>
      <c r="F336"/>
      <c r="G336" s="14"/>
      <c r="H336" s="14"/>
      <c r="I336"/>
      <c r="K336"/>
      <c r="L336" s="17"/>
      <c r="M336"/>
      <c r="N336"/>
      <c r="O336" s="14"/>
      <c r="P336" s="14"/>
      <c r="Q336"/>
      <c r="R336"/>
      <c r="S336" s="88"/>
      <c r="T336" s="72"/>
      <c r="U336" s="65"/>
      <c r="V336"/>
      <c r="W336"/>
      <c r="X336"/>
      <c r="Y336"/>
      <c r="Z336"/>
      <c r="AA336"/>
    </row>
    <row r="337" spans="3:27" ht="9.75" customHeight="1">
      <c r="C337" s="80"/>
      <c r="D337" s="17"/>
      <c r="E337"/>
      <c r="F337"/>
      <c r="G337" s="14"/>
      <c r="H337" s="14"/>
      <c r="I337"/>
      <c r="K337"/>
      <c r="L337" s="17"/>
      <c r="M337"/>
      <c r="N337"/>
      <c r="O337" s="14"/>
      <c r="P337" s="14"/>
      <c r="Q337"/>
      <c r="R337"/>
      <c r="S337" s="88"/>
      <c r="T337" s="72"/>
      <c r="U337" s="65"/>
      <c r="V337"/>
      <c r="W337"/>
      <c r="X337"/>
      <c r="Y337"/>
      <c r="Z337"/>
      <c r="AA337"/>
    </row>
    <row r="338" spans="3:27" ht="9.75" customHeight="1">
      <c r="C338" s="80"/>
      <c r="D338" s="17"/>
      <c r="E338"/>
      <c r="F338"/>
      <c r="G338" s="14"/>
      <c r="H338" s="14"/>
      <c r="I338"/>
      <c r="K338"/>
      <c r="L338" s="17"/>
      <c r="M338"/>
      <c r="N338"/>
      <c r="O338" s="14"/>
      <c r="P338" s="14"/>
      <c r="Q338"/>
      <c r="R338"/>
      <c r="S338" s="88"/>
      <c r="T338" s="72"/>
      <c r="U338" s="65"/>
      <c r="V338"/>
      <c r="W338"/>
      <c r="X338"/>
      <c r="Y338"/>
      <c r="Z338"/>
      <c r="AA338"/>
    </row>
    <row r="339" spans="3:27" ht="9.75" customHeight="1">
      <c r="C339" s="80"/>
      <c r="D339" s="17"/>
      <c r="E339"/>
      <c r="F339"/>
      <c r="G339" s="14"/>
      <c r="H339" s="14"/>
      <c r="I339"/>
      <c r="K339"/>
      <c r="L339" s="17"/>
      <c r="M339"/>
      <c r="N339"/>
      <c r="O339" s="14"/>
      <c r="P339" s="14"/>
      <c r="Q339"/>
      <c r="R339"/>
      <c r="S339" s="88"/>
      <c r="T339" s="72"/>
      <c r="U339" s="65"/>
      <c r="V339"/>
      <c r="W339"/>
      <c r="X339"/>
      <c r="Y339"/>
      <c r="Z339"/>
      <c r="AA339"/>
    </row>
    <row r="340" spans="3:27" ht="9.75" customHeight="1">
      <c r="C340" s="80"/>
      <c r="D340" s="17"/>
      <c r="E340"/>
      <c r="F340"/>
      <c r="G340" s="14"/>
      <c r="H340" s="14"/>
      <c r="I340"/>
      <c r="K340"/>
      <c r="L340" s="17"/>
      <c r="M340"/>
      <c r="N340"/>
      <c r="O340" s="14"/>
      <c r="P340" s="14"/>
      <c r="Q340"/>
      <c r="R340"/>
      <c r="S340" s="88"/>
      <c r="T340" s="72"/>
      <c r="U340" s="65"/>
      <c r="V340"/>
      <c r="W340"/>
      <c r="X340"/>
      <c r="Y340"/>
      <c r="Z340"/>
      <c r="AA340"/>
    </row>
    <row r="341" spans="3:27" ht="9.75" customHeight="1">
      <c r="C341" s="80"/>
      <c r="D341" s="17"/>
      <c r="E341"/>
      <c r="F341"/>
      <c r="G341" s="14"/>
      <c r="H341" s="14"/>
      <c r="I341"/>
      <c r="K341"/>
      <c r="L341" s="17"/>
      <c r="M341"/>
      <c r="N341"/>
      <c r="O341" s="14"/>
      <c r="P341" s="14"/>
      <c r="Q341"/>
      <c r="R341"/>
      <c r="S341" s="88"/>
      <c r="T341" s="72"/>
      <c r="U341" s="65"/>
      <c r="V341"/>
      <c r="W341"/>
      <c r="X341"/>
      <c r="Y341"/>
      <c r="Z341"/>
      <c r="AA341"/>
    </row>
    <row r="342" spans="3:27" ht="9.75" customHeight="1">
      <c r="C342" s="80"/>
      <c r="D342" s="17"/>
      <c r="E342"/>
      <c r="F342"/>
      <c r="G342" s="14"/>
      <c r="H342" s="14"/>
      <c r="I342"/>
      <c r="K342"/>
      <c r="L342" s="17"/>
      <c r="M342"/>
      <c r="N342"/>
      <c r="O342" s="14"/>
      <c r="P342" s="14"/>
      <c r="Q342"/>
      <c r="R342"/>
      <c r="S342" s="88"/>
      <c r="T342" s="72"/>
      <c r="U342" s="65"/>
      <c r="V342"/>
      <c r="W342"/>
      <c r="X342"/>
      <c r="Y342"/>
      <c r="Z342"/>
      <c r="AA342"/>
    </row>
    <row r="343" spans="3:27" ht="9.75" customHeight="1">
      <c r="C343" s="80"/>
      <c r="D343" s="17"/>
      <c r="E343"/>
      <c r="F343"/>
      <c r="G343" s="14"/>
      <c r="H343" s="14"/>
      <c r="I343"/>
      <c r="K343"/>
      <c r="L343" s="17"/>
      <c r="M343"/>
      <c r="N343"/>
      <c r="O343" s="14"/>
      <c r="P343" s="14"/>
      <c r="Q343"/>
      <c r="R343"/>
      <c r="S343" s="88"/>
      <c r="T343" s="72"/>
      <c r="U343" s="65"/>
      <c r="V343"/>
      <c r="W343"/>
      <c r="X343"/>
      <c r="Y343"/>
      <c r="Z343"/>
      <c r="AA343"/>
    </row>
    <row r="344" spans="3:27" ht="9.75" customHeight="1">
      <c r="C344" s="80"/>
      <c r="D344" s="17"/>
      <c r="E344"/>
      <c r="F344"/>
      <c r="G344" s="14"/>
      <c r="H344" s="14"/>
      <c r="I344"/>
      <c r="K344"/>
      <c r="L344" s="17"/>
      <c r="M344"/>
      <c r="N344"/>
      <c r="O344" s="14"/>
      <c r="P344" s="14"/>
      <c r="Q344"/>
      <c r="R344"/>
      <c r="S344" s="88"/>
      <c r="T344" s="72"/>
      <c r="U344" s="65"/>
      <c r="V344"/>
      <c r="W344"/>
      <c r="X344"/>
      <c r="Y344"/>
      <c r="Z344"/>
      <c r="AA344"/>
    </row>
    <row r="345" spans="3:27" ht="9.75" customHeight="1">
      <c r="C345" s="80"/>
      <c r="D345" s="17"/>
      <c r="E345"/>
      <c r="F345"/>
      <c r="G345" s="14"/>
      <c r="H345" s="14"/>
      <c r="I345"/>
      <c r="K345"/>
      <c r="L345" s="17"/>
      <c r="M345"/>
      <c r="N345"/>
      <c r="O345" s="14"/>
      <c r="P345" s="14"/>
      <c r="Q345"/>
      <c r="R345"/>
      <c r="S345" s="88"/>
      <c r="T345" s="72"/>
      <c r="U345" s="65"/>
      <c r="V345"/>
      <c r="W345"/>
      <c r="X345"/>
      <c r="Y345"/>
      <c r="Z345"/>
      <c r="AA345"/>
    </row>
    <row r="346" spans="3:27" ht="9.75" customHeight="1">
      <c r="C346" s="80"/>
      <c r="D346" s="17"/>
      <c r="E346"/>
      <c r="F346"/>
      <c r="G346" s="14"/>
      <c r="H346" s="14"/>
      <c r="I346"/>
      <c r="K346"/>
      <c r="L346" s="17"/>
      <c r="M346"/>
      <c r="N346"/>
      <c r="O346" s="14"/>
      <c r="P346" s="14"/>
      <c r="Q346"/>
      <c r="R346"/>
      <c r="S346" s="88"/>
      <c r="T346" s="72"/>
      <c r="U346" s="65"/>
      <c r="V346"/>
      <c r="W346"/>
      <c r="X346"/>
      <c r="Y346"/>
      <c r="Z346"/>
      <c r="AA346"/>
    </row>
    <row r="347" spans="3:27" ht="9.75" customHeight="1">
      <c r="C347" s="80"/>
      <c r="D347" s="17"/>
      <c r="E347"/>
      <c r="F347"/>
      <c r="G347" s="14"/>
      <c r="H347" s="14"/>
      <c r="I347"/>
      <c r="K347"/>
      <c r="L347" s="17"/>
      <c r="M347"/>
      <c r="N347"/>
      <c r="O347" s="14"/>
      <c r="P347" s="14"/>
      <c r="Q347"/>
      <c r="R347"/>
      <c r="S347" s="88"/>
      <c r="T347" s="72"/>
      <c r="U347" s="65"/>
      <c r="V347"/>
      <c r="W347"/>
      <c r="X347"/>
      <c r="Y347"/>
      <c r="Z347"/>
      <c r="AA347"/>
    </row>
    <row r="348" spans="3:27" ht="9.75" customHeight="1">
      <c r="C348" s="80"/>
      <c r="D348" s="17"/>
      <c r="E348"/>
      <c r="F348"/>
      <c r="G348" s="14"/>
      <c r="H348" s="14"/>
      <c r="I348"/>
      <c r="K348"/>
      <c r="L348" s="17"/>
      <c r="M348"/>
      <c r="N348"/>
      <c r="O348" s="14"/>
      <c r="P348" s="14"/>
      <c r="Q348"/>
      <c r="R348"/>
      <c r="S348" s="88"/>
      <c r="T348" s="72"/>
      <c r="U348" s="65"/>
      <c r="V348"/>
      <c r="W348"/>
      <c r="X348"/>
      <c r="Y348"/>
      <c r="Z348"/>
      <c r="AA348"/>
    </row>
    <row r="349" spans="3:27" ht="9.75" customHeight="1">
      <c r="C349" s="80"/>
      <c r="D349" s="17"/>
      <c r="E349"/>
      <c r="F349"/>
      <c r="G349" s="14"/>
      <c r="H349" s="14"/>
      <c r="I349"/>
      <c r="K349"/>
      <c r="L349" s="17"/>
      <c r="M349"/>
      <c r="N349"/>
      <c r="O349" s="14"/>
      <c r="P349" s="14"/>
      <c r="Q349"/>
      <c r="R349"/>
      <c r="S349" s="88"/>
      <c r="T349" s="72"/>
      <c r="U349" s="65"/>
      <c r="V349"/>
      <c r="W349"/>
      <c r="X349"/>
      <c r="Y349"/>
      <c r="Z349"/>
      <c r="AA349"/>
    </row>
    <row r="350" spans="3:27" ht="9.75" customHeight="1">
      <c r="C350" s="80"/>
      <c r="D350" s="17"/>
      <c r="E350"/>
      <c r="F350"/>
      <c r="G350" s="14"/>
      <c r="H350" s="14"/>
      <c r="I350"/>
      <c r="K350"/>
      <c r="L350" s="17"/>
      <c r="M350"/>
      <c r="N350"/>
      <c r="O350" s="14"/>
      <c r="P350" s="14"/>
      <c r="Q350"/>
      <c r="R350"/>
      <c r="S350" s="88"/>
      <c r="T350" s="72"/>
      <c r="U350" s="65"/>
      <c r="V350"/>
      <c r="W350"/>
      <c r="X350"/>
      <c r="Y350"/>
      <c r="Z350"/>
      <c r="AA350"/>
    </row>
    <row r="351" spans="3:27" ht="9.75" customHeight="1">
      <c r="C351" s="80"/>
      <c r="D351" s="17"/>
      <c r="E351"/>
      <c r="F351"/>
      <c r="G351" s="14"/>
      <c r="H351" s="14"/>
      <c r="I351"/>
      <c r="K351"/>
      <c r="L351" s="17"/>
      <c r="M351"/>
      <c r="N351"/>
      <c r="O351" s="14"/>
      <c r="P351" s="14"/>
      <c r="Q351"/>
      <c r="R351"/>
      <c r="S351" s="88"/>
      <c r="T351" s="72"/>
      <c r="U351" s="65"/>
      <c r="V351"/>
      <c r="W351"/>
      <c r="X351"/>
      <c r="Y351"/>
      <c r="Z351"/>
      <c r="AA351"/>
    </row>
    <row r="352" spans="3:27" ht="9.75" customHeight="1">
      <c r="C352" s="80"/>
      <c r="D352" s="17"/>
      <c r="E352"/>
      <c r="F352"/>
      <c r="G352" s="14"/>
      <c r="H352" s="14"/>
      <c r="I352"/>
      <c r="K352"/>
      <c r="L352" s="17"/>
      <c r="M352"/>
      <c r="N352"/>
      <c r="O352" s="14"/>
      <c r="P352" s="14"/>
      <c r="Q352"/>
      <c r="R352"/>
      <c r="S352" s="88"/>
      <c r="T352" s="72"/>
      <c r="U352" s="65"/>
      <c r="V352"/>
      <c r="W352"/>
      <c r="X352"/>
      <c r="Y352"/>
      <c r="Z352"/>
      <c r="AA352"/>
    </row>
    <row r="353" spans="3:27" ht="9.75" customHeight="1">
      <c r="C353" s="80"/>
      <c r="D353" s="17"/>
      <c r="E353"/>
      <c r="F353"/>
      <c r="G353" s="14"/>
      <c r="H353" s="14"/>
      <c r="I353"/>
      <c r="K353"/>
      <c r="L353" s="17"/>
      <c r="M353"/>
      <c r="N353"/>
      <c r="O353" s="14"/>
      <c r="P353" s="14"/>
      <c r="Q353"/>
      <c r="R353"/>
      <c r="S353" s="88"/>
      <c r="T353" s="72"/>
      <c r="U353" s="65"/>
      <c r="V353"/>
      <c r="W353"/>
      <c r="X353"/>
      <c r="Y353"/>
      <c r="Z353"/>
      <c r="AA353"/>
    </row>
    <row r="354" spans="3:27" ht="9.75" customHeight="1">
      <c r="C354" s="80"/>
      <c r="D354" s="17"/>
      <c r="E354"/>
      <c r="F354"/>
      <c r="G354" s="14"/>
      <c r="H354" s="14"/>
      <c r="I354"/>
      <c r="K354"/>
      <c r="L354" s="17"/>
      <c r="M354"/>
      <c r="N354"/>
      <c r="O354" s="14"/>
      <c r="P354" s="14"/>
      <c r="Q354"/>
      <c r="R354"/>
      <c r="S354" s="88"/>
      <c r="T354" s="72"/>
      <c r="U354" s="65"/>
      <c r="V354"/>
      <c r="W354"/>
      <c r="X354"/>
      <c r="Y354"/>
      <c r="Z354"/>
      <c r="AA354"/>
    </row>
    <row r="355" spans="3:27" ht="9.75" customHeight="1">
      <c r="C355" s="80"/>
      <c r="D355" s="17"/>
      <c r="E355"/>
      <c r="F355"/>
      <c r="G355" s="14"/>
      <c r="H355" s="14"/>
      <c r="I355"/>
      <c r="K355"/>
      <c r="L355" s="17"/>
      <c r="M355"/>
      <c r="N355"/>
      <c r="O355" s="14"/>
      <c r="P355" s="14"/>
      <c r="Q355"/>
      <c r="R355"/>
      <c r="S355" s="88"/>
      <c r="T355" s="72"/>
      <c r="U355" s="65"/>
      <c r="V355"/>
      <c r="W355"/>
      <c r="X355"/>
      <c r="Y355"/>
      <c r="Z355"/>
      <c r="AA355"/>
    </row>
    <row r="356" spans="3:27" ht="9.75" customHeight="1">
      <c r="C356" s="80"/>
      <c r="D356" s="17"/>
      <c r="E356"/>
      <c r="F356"/>
      <c r="G356" s="14"/>
      <c r="H356" s="14"/>
      <c r="I356"/>
      <c r="K356"/>
      <c r="L356" s="17"/>
      <c r="M356"/>
      <c r="N356"/>
      <c r="O356" s="14"/>
      <c r="P356" s="14"/>
      <c r="Q356"/>
      <c r="R356"/>
      <c r="S356" s="88"/>
      <c r="T356" s="72"/>
      <c r="U356" s="65"/>
      <c r="V356"/>
      <c r="W356"/>
      <c r="X356"/>
      <c r="Y356"/>
      <c r="Z356"/>
      <c r="AA356"/>
    </row>
    <row r="357" spans="3:27" ht="9.75" customHeight="1">
      <c r="C357" s="80"/>
      <c r="D357" s="17"/>
      <c r="E357"/>
      <c r="F357"/>
      <c r="G357" s="14"/>
      <c r="H357" s="14"/>
      <c r="I357"/>
      <c r="K357"/>
      <c r="L357" s="17"/>
      <c r="M357"/>
      <c r="N357"/>
      <c r="O357" s="14"/>
      <c r="P357" s="14"/>
      <c r="Q357"/>
      <c r="R357"/>
      <c r="S357" s="88"/>
      <c r="T357" s="72"/>
      <c r="U357" s="65"/>
      <c r="V357"/>
      <c r="W357"/>
      <c r="X357"/>
      <c r="Y357"/>
      <c r="Z357"/>
      <c r="AA357"/>
    </row>
    <row r="358" spans="3:27" ht="9.75" customHeight="1">
      <c r="C358" s="80"/>
      <c r="D358" s="17"/>
      <c r="E358"/>
      <c r="F358"/>
      <c r="G358" s="14"/>
      <c r="H358" s="14"/>
      <c r="I358"/>
      <c r="K358"/>
      <c r="L358" s="17"/>
      <c r="M358"/>
      <c r="N358"/>
      <c r="O358" s="14"/>
      <c r="P358" s="14"/>
      <c r="Q358"/>
      <c r="R358"/>
      <c r="S358" s="88"/>
      <c r="T358" s="72"/>
      <c r="U358" s="65"/>
      <c r="V358"/>
      <c r="W358"/>
      <c r="X358"/>
      <c r="Y358"/>
      <c r="Z358"/>
      <c r="AA358"/>
    </row>
    <row r="359" spans="3:27" ht="9.75" customHeight="1">
      <c r="C359" s="80"/>
      <c r="D359" s="17"/>
      <c r="E359"/>
      <c r="F359"/>
      <c r="G359" s="14"/>
      <c r="H359" s="14"/>
      <c r="I359"/>
      <c r="K359"/>
      <c r="L359" s="17"/>
      <c r="M359"/>
      <c r="N359"/>
      <c r="O359" s="14"/>
      <c r="P359" s="14"/>
      <c r="Q359"/>
      <c r="R359"/>
      <c r="S359" s="88"/>
      <c r="T359" s="72"/>
      <c r="U359" s="65"/>
      <c r="V359"/>
      <c r="W359"/>
      <c r="X359"/>
      <c r="Y359"/>
      <c r="Z359"/>
      <c r="AA359"/>
    </row>
    <row r="360" spans="3:27" ht="9.75" customHeight="1">
      <c r="C360" s="80"/>
      <c r="D360" s="17"/>
      <c r="E360"/>
      <c r="F360"/>
      <c r="G360" s="14"/>
      <c r="H360" s="14"/>
      <c r="I360"/>
      <c r="K360"/>
      <c r="L360" s="17"/>
      <c r="M360"/>
      <c r="N360"/>
      <c r="O360" s="14"/>
      <c r="P360" s="14"/>
      <c r="Q360"/>
      <c r="R360"/>
      <c r="S360" s="88"/>
      <c r="T360" s="72"/>
      <c r="U360" s="65"/>
      <c r="V360"/>
      <c r="W360"/>
      <c r="X360"/>
      <c r="Y360"/>
      <c r="Z360"/>
      <c r="AA360"/>
    </row>
    <row r="361" spans="3:27" ht="9.75" customHeight="1">
      <c r="C361" s="80"/>
      <c r="D361" s="17"/>
      <c r="E361"/>
      <c r="F361"/>
      <c r="G361" s="14"/>
      <c r="H361" s="14"/>
      <c r="I361"/>
      <c r="K361"/>
      <c r="L361" s="17"/>
      <c r="M361"/>
      <c r="N361"/>
      <c r="O361" s="14"/>
      <c r="P361" s="14"/>
      <c r="Q361"/>
      <c r="R361"/>
      <c r="S361" s="88"/>
      <c r="T361" s="72"/>
      <c r="U361" s="65"/>
      <c r="V361"/>
      <c r="W361"/>
      <c r="X361"/>
      <c r="Y361"/>
      <c r="Z361"/>
      <c r="AA361"/>
    </row>
    <row r="362" spans="3:27" ht="9.75" customHeight="1">
      <c r="C362" s="80"/>
      <c r="D362" s="17"/>
      <c r="E362"/>
      <c r="F362"/>
      <c r="G362" s="14"/>
      <c r="H362" s="14"/>
      <c r="I362"/>
      <c r="K362"/>
      <c r="L362" s="17"/>
      <c r="M362"/>
      <c r="N362"/>
      <c r="O362" s="14"/>
      <c r="P362" s="14"/>
      <c r="Q362"/>
      <c r="R362"/>
      <c r="S362" s="88"/>
      <c r="T362" s="72"/>
      <c r="U362" s="65"/>
      <c r="V362"/>
      <c r="W362"/>
      <c r="X362"/>
      <c r="Y362"/>
      <c r="Z362"/>
      <c r="AA362"/>
    </row>
    <row r="363" spans="3:27" ht="9.75" customHeight="1">
      <c r="C363" s="80"/>
      <c r="D363" s="17"/>
      <c r="E363"/>
      <c r="F363"/>
      <c r="G363" s="14"/>
      <c r="H363" s="14"/>
      <c r="I363"/>
      <c r="K363"/>
      <c r="L363" s="17"/>
      <c r="M363"/>
      <c r="N363"/>
      <c r="O363" s="14"/>
      <c r="P363" s="14"/>
      <c r="Q363"/>
      <c r="R363"/>
      <c r="S363" s="88"/>
      <c r="T363" s="72"/>
      <c r="U363" s="65"/>
      <c r="V363"/>
      <c r="W363"/>
      <c r="X363"/>
      <c r="Y363"/>
      <c r="Z363"/>
      <c r="AA363"/>
    </row>
    <row r="364" spans="3:27" ht="9.75" customHeight="1">
      <c r="C364" s="80"/>
      <c r="D364" s="17"/>
      <c r="E364"/>
      <c r="F364"/>
      <c r="G364" s="14"/>
      <c r="H364" s="14"/>
      <c r="I364"/>
      <c r="K364"/>
      <c r="L364" s="17"/>
      <c r="M364"/>
      <c r="N364"/>
      <c r="O364" s="14"/>
      <c r="P364" s="14"/>
      <c r="Q364"/>
      <c r="R364"/>
      <c r="S364" s="88"/>
      <c r="T364" s="72"/>
      <c r="U364" s="65"/>
      <c r="V364"/>
      <c r="W364"/>
      <c r="X364"/>
      <c r="Y364"/>
      <c r="Z364"/>
      <c r="AA364"/>
    </row>
    <row r="365" spans="3:27" ht="9.75" customHeight="1">
      <c r="C365" s="80"/>
      <c r="D365" s="17"/>
      <c r="E365"/>
      <c r="F365"/>
      <c r="G365" s="14"/>
      <c r="H365" s="14"/>
      <c r="I365"/>
      <c r="K365"/>
      <c r="L365" s="17"/>
      <c r="M365"/>
      <c r="N365"/>
      <c r="O365" s="14"/>
      <c r="P365" s="14"/>
      <c r="Q365"/>
      <c r="R365"/>
      <c r="S365" s="88"/>
      <c r="T365" s="72"/>
      <c r="U365" s="65"/>
      <c r="V365"/>
      <c r="W365"/>
      <c r="X365"/>
      <c r="Y365"/>
      <c r="Z365"/>
      <c r="AA365"/>
    </row>
    <row r="366" spans="3:27" ht="9.75" customHeight="1">
      <c r="C366" s="80"/>
      <c r="D366" s="17"/>
      <c r="E366"/>
      <c r="F366"/>
      <c r="G366" s="14"/>
      <c r="H366" s="14"/>
      <c r="I366"/>
      <c r="K366"/>
      <c r="L366" s="17"/>
      <c r="M366"/>
      <c r="N366"/>
      <c r="O366" s="14"/>
      <c r="P366" s="14"/>
      <c r="Q366"/>
      <c r="R366"/>
      <c r="S366" s="88"/>
      <c r="T366" s="72"/>
      <c r="U366" s="65"/>
      <c r="V366"/>
      <c r="W366"/>
      <c r="X366"/>
      <c r="Y366"/>
      <c r="Z366"/>
      <c r="AA366"/>
    </row>
    <row r="367" spans="3:27" ht="9.75" customHeight="1">
      <c r="C367" s="80"/>
      <c r="D367" s="17"/>
      <c r="E367"/>
      <c r="F367"/>
      <c r="G367" s="14"/>
      <c r="H367" s="14"/>
      <c r="I367"/>
      <c r="K367"/>
      <c r="L367" s="17"/>
      <c r="M367"/>
      <c r="N367"/>
      <c r="O367" s="14"/>
      <c r="P367" s="14"/>
      <c r="Q367"/>
      <c r="R367"/>
      <c r="S367" s="88"/>
      <c r="T367" s="72"/>
      <c r="U367" s="65"/>
      <c r="V367"/>
      <c r="W367"/>
      <c r="X367"/>
      <c r="Y367"/>
      <c r="Z367"/>
      <c r="AA367"/>
    </row>
    <row r="368" spans="3:27" ht="9.75" customHeight="1">
      <c r="C368" s="80"/>
      <c r="D368" s="17"/>
      <c r="E368"/>
      <c r="F368"/>
      <c r="G368" s="14"/>
      <c r="H368" s="14"/>
      <c r="I368"/>
      <c r="K368"/>
      <c r="L368" s="17"/>
      <c r="M368"/>
      <c r="N368"/>
      <c r="O368" s="14"/>
      <c r="P368" s="14"/>
      <c r="Q368"/>
      <c r="R368"/>
      <c r="S368" s="88"/>
      <c r="T368" s="72"/>
      <c r="U368" s="65"/>
      <c r="V368"/>
      <c r="W368"/>
      <c r="X368"/>
      <c r="Y368"/>
      <c r="Z368"/>
      <c r="AA368"/>
    </row>
    <row r="369" spans="3:27" ht="9.75" customHeight="1">
      <c r="C369" s="80"/>
      <c r="D369" s="17"/>
      <c r="E369"/>
      <c r="F369"/>
      <c r="G369" s="14"/>
      <c r="H369" s="14"/>
      <c r="I369"/>
      <c r="K369"/>
      <c r="L369" s="17"/>
      <c r="M369"/>
      <c r="N369"/>
      <c r="O369" s="14"/>
      <c r="P369" s="14"/>
      <c r="Q369"/>
      <c r="R369"/>
      <c r="S369" s="88"/>
      <c r="T369" s="72"/>
      <c r="U369" s="65"/>
      <c r="V369"/>
      <c r="W369"/>
      <c r="X369"/>
      <c r="Y369"/>
      <c r="Z369"/>
      <c r="AA369"/>
    </row>
    <row r="370" spans="3:27" ht="9.75" customHeight="1">
      <c r="C370" s="80"/>
      <c r="D370" s="17"/>
      <c r="E370"/>
      <c r="F370"/>
      <c r="G370" s="14"/>
      <c r="H370" s="14"/>
      <c r="I370"/>
      <c r="K370"/>
      <c r="L370" s="17"/>
      <c r="M370"/>
      <c r="N370"/>
      <c r="O370" s="14"/>
      <c r="P370" s="14"/>
      <c r="Q370"/>
      <c r="R370"/>
      <c r="S370" s="88"/>
      <c r="T370" s="72"/>
      <c r="U370" s="65"/>
      <c r="V370"/>
      <c r="W370"/>
      <c r="X370"/>
      <c r="Y370"/>
      <c r="Z370"/>
      <c r="AA370"/>
    </row>
    <row r="371" spans="3:27" ht="15.75">
      <c r="C371" s="80"/>
      <c r="D371" s="17"/>
      <c r="E371"/>
      <c r="F371"/>
      <c r="G371" s="14"/>
      <c r="H371" s="14"/>
      <c r="I371"/>
      <c r="K371"/>
      <c r="L371" s="17"/>
      <c r="M371"/>
      <c r="N371"/>
      <c r="O371" s="14"/>
      <c r="P371" s="14"/>
      <c r="Q371"/>
      <c r="R371"/>
      <c r="S371" s="88"/>
      <c r="T371" s="72"/>
      <c r="U371" s="65"/>
      <c r="V371"/>
      <c r="W371"/>
      <c r="X371"/>
      <c r="Y371"/>
      <c r="Z371"/>
      <c r="AA371"/>
    </row>
    <row r="372" spans="3:27" ht="15.75">
      <c r="C372" s="80"/>
      <c r="D372" s="17"/>
      <c r="E372"/>
      <c r="F372"/>
      <c r="G372" s="14"/>
      <c r="H372" s="14"/>
      <c r="I372"/>
      <c r="K372"/>
      <c r="L372" s="17"/>
      <c r="M372"/>
      <c r="N372"/>
      <c r="O372" s="14"/>
      <c r="P372" s="14"/>
      <c r="Q372"/>
      <c r="R372"/>
      <c r="S372" s="88"/>
      <c r="T372" s="72"/>
      <c r="U372" s="65"/>
      <c r="V372"/>
      <c r="W372"/>
      <c r="X372"/>
      <c r="Y372"/>
      <c r="Z372"/>
      <c r="AA372"/>
    </row>
    <row r="373" spans="3:27" ht="15.75">
      <c r="C373" s="80"/>
      <c r="D373" s="17"/>
      <c r="E373"/>
      <c r="F373"/>
      <c r="G373" s="14"/>
      <c r="H373" s="14"/>
      <c r="I373"/>
      <c r="K373"/>
      <c r="L373" s="17"/>
      <c r="M373"/>
      <c r="N373"/>
      <c r="O373" s="14"/>
      <c r="P373" s="14"/>
      <c r="Q373"/>
      <c r="R373"/>
      <c r="S373" s="88"/>
      <c r="T373" s="72"/>
      <c r="U373" s="65"/>
      <c r="V373"/>
      <c r="W373"/>
      <c r="X373"/>
      <c r="Y373"/>
      <c r="Z373"/>
      <c r="AA373"/>
    </row>
    <row r="374" spans="3:27" ht="15.75">
      <c r="C374" s="80"/>
      <c r="D374" s="17"/>
      <c r="E374"/>
      <c r="F374"/>
      <c r="G374" s="14"/>
      <c r="H374" s="14"/>
      <c r="I374"/>
      <c r="K374"/>
      <c r="L374" s="17"/>
      <c r="M374"/>
      <c r="N374"/>
      <c r="O374" s="14"/>
      <c r="P374" s="14"/>
      <c r="Q374"/>
      <c r="R374"/>
      <c r="S374" s="88"/>
      <c r="T374" s="72"/>
      <c r="U374" s="65"/>
      <c r="V374"/>
      <c r="W374"/>
      <c r="X374"/>
      <c r="Y374"/>
      <c r="Z374"/>
      <c r="AA374"/>
    </row>
    <row r="375" spans="3:27" ht="15.75">
      <c r="C375" s="80"/>
      <c r="D375" s="17"/>
      <c r="E375"/>
      <c r="F375"/>
      <c r="G375" s="14"/>
      <c r="H375" s="14"/>
      <c r="I375"/>
      <c r="K375"/>
      <c r="L375" s="17"/>
      <c r="M375"/>
      <c r="N375"/>
      <c r="O375" s="14"/>
      <c r="P375" s="14"/>
      <c r="Q375"/>
      <c r="R375"/>
      <c r="S375" s="88"/>
      <c r="T375" s="72"/>
      <c r="U375" s="65"/>
      <c r="V375"/>
      <c r="W375"/>
      <c r="X375"/>
      <c r="Y375"/>
      <c r="Z375"/>
      <c r="AA375"/>
    </row>
    <row r="376" spans="3:27" ht="15.75">
      <c r="C376" s="80"/>
      <c r="D376" s="17"/>
      <c r="E376"/>
      <c r="F376"/>
      <c r="G376" s="14"/>
      <c r="H376" s="14"/>
      <c r="I376"/>
      <c r="K376"/>
      <c r="L376" s="17"/>
      <c r="M376"/>
      <c r="N376"/>
      <c r="O376" s="14"/>
      <c r="P376" s="14"/>
      <c r="Q376"/>
      <c r="R376"/>
      <c r="S376" s="88"/>
      <c r="T376" s="72"/>
      <c r="U376" s="65"/>
      <c r="V376"/>
      <c r="W376"/>
      <c r="X376"/>
      <c r="Y376"/>
      <c r="Z376"/>
      <c r="AA376"/>
    </row>
    <row r="377" spans="3:27" ht="15.75">
      <c r="C377" s="80"/>
      <c r="D377" s="17"/>
      <c r="E377"/>
      <c r="F377"/>
      <c r="G377" s="14"/>
      <c r="H377" s="14"/>
      <c r="I377"/>
      <c r="K377"/>
      <c r="L377" s="17"/>
      <c r="M377"/>
      <c r="N377"/>
      <c r="O377" s="14"/>
      <c r="P377" s="14"/>
      <c r="Q377"/>
      <c r="R377"/>
      <c r="S377" s="88"/>
      <c r="T377" s="72"/>
      <c r="U377" s="65"/>
      <c r="V377"/>
      <c r="W377"/>
      <c r="X377"/>
      <c r="Y377"/>
      <c r="Z377"/>
      <c r="AA377"/>
    </row>
    <row r="378" spans="3:27" ht="15.75">
      <c r="C378" s="80"/>
      <c r="D378" s="17"/>
      <c r="E378"/>
      <c r="F378"/>
      <c r="G378" s="14"/>
      <c r="H378" s="14"/>
      <c r="I378"/>
      <c r="K378"/>
      <c r="L378" s="17"/>
      <c r="M378"/>
      <c r="N378"/>
      <c r="O378" s="14"/>
      <c r="P378" s="14"/>
      <c r="Q378"/>
      <c r="R378"/>
      <c r="S378" s="88"/>
      <c r="T378" s="72"/>
      <c r="U378" s="65"/>
      <c r="V378"/>
      <c r="W378"/>
      <c r="X378"/>
      <c r="Y378"/>
      <c r="Z378"/>
      <c r="AA378"/>
    </row>
    <row r="379" spans="3:27" ht="15.75">
      <c r="C379" s="80"/>
      <c r="D379" s="17"/>
      <c r="E379"/>
      <c r="F379"/>
      <c r="G379" s="14"/>
      <c r="H379" s="14"/>
      <c r="I379"/>
      <c r="K379"/>
      <c r="L379" s="17"/>
      <c r="M379"/>
      <c r="N379"/>
      <c r="O379" s="14"/>
      <c r="P379" s="14"/>
      <c r="Q379"/>
      <c r="R379"/>
      <c r="S379" s="88"/>
      <c r="T379" s="72"/>
      <c r="U379" s="65"/>
      <c r="V379"/>
      <c r="W379"/>
      <c r="X379"/>
      <c r="Y379"/>
      <c r="Z379"/>
      <c r="AA379"/>
    </row>
    <row r="380" spans="3:27" ht="15.75">
      <c r="C380" s="80"/>
      <c r="D380" s="17"/>
      <c r="E380"/>
      <c r="F380"/>
      <c r="G380" s="14"/>
      <c r="H380" s="14"/>
      <c r="I380"/>
      <c r="K380"/>
      <c r="L380" s="17"/>
      <c r="M380"/>
      <c r="N380"/>
      <c r="O380" s="14"/>
      <c r="P380" s="14"/>
      <c r="Q380"/>
      <c r="R380"/>
      <c r="S380" s="88"/>
      <c r="T380" s="72"/>
      <c r="U380" s="65"/>
      <c r="V380"/>
      <c r="W380"/>
      <c r="X380"/>
      <c r="Y380"/>
      <c r="Z380"/>
      <c r="AA380"/>
    </row>
    <row r="381" spans="3:27" ht="15.75">
      <c r="C381" s="80"/>
      <c r="D381" s="17"/>
      <c r="E381"/>
      <c r="F381"/>
      <c r="G381" s="14"/>
      <c r="H381" s="14"/>
      <c r="I381"/>
      <c r="K381"/>
      <c r="L381" s="17"/>
      <c r="M381"/>
      <c r="N381"/>
      <c r="O381" s="14"/>
      <c r="P381" s="14"/>
      <c r="Q381"/>
      <c r="R381"/>
      <c r="S381" s="88"/>
      <c r="T381" s="72"/>
      <c r="U381" s="65"/>
      <c r="V381"/>
      <c r="W381"/>
      <c r="X381"/>
      <c r="Y381"/>
      <c r="Z381"/>
      <c r="AA381"/>
    </row>
    <row r="382" spans="3:27" ht="15.75">
      <c r="C382" s="80"/>
      <c r="D382" s="17"/>
      <c r="E382"/>
      <c r="F382"/>
      <c r="G382" s="14"/>
      <c r="H382" s="14"/>
      <c r="I382"/>
      <c r="K382"/>
      <c r="L382" s="17"/>
      <c r="M382"/>
      <c r="N382"/>
      <c r="O382" s="14"/>
      <c r="P382" s="14"/>
      <c r="Q382"/>
      <c r="R382"/>
      <c r="S382" s="88"/>
      <c r="T382" s="72"/>
      <c r="U382" s="65"/>
      <c r="V382"/>
      <c r="W382"/>
      <c r="X382"/>
      <c r="Y382"/>
      <c r="Z382"/>
      <c r="AA382"/>
    </row>
    <row r="383" spans="3:27" ht="15.75">
      <c r="C383" s="80"/>
      <c r="D383" s="17"/>
      <c r="E383"/>
      <c r="F383"/>
      <c r="G383" s="14"/>
      <c r="H383" s="14"/>
      <c r="I383"/>
      <c r="K383"/>
      <c r="L383" s="17"/>
      <c r="M383"/>
      <c r="N383"/>
      <c r="O383" s="14"/>
      <c r="P383" s="14"/>
      <c r="Q383"/>
      <c r="R383"/>
      <c r="S383" s="88"/>
      <c r="T383" s="72"/>
      <c r="U383" s="65"/>
      <c r="V383"/>
      <c r="W383"/>
      <c r="X383"/>
      <c r="Y383"/>
      <c r="Z383"/>
      <c r="AA383"/>
    </row>
    <row r="384" spans="3:27" ht="15.75">
      <c r="C384" s="80"/>
      <c r="D384" s="17"/>
      <c r="E384"/>
      <c r="F384"/>
      <c r="G384" s="14"/>
      <c r="H384" s="14"/>
      <c r="I384"/>
      <c r="K384"/>
      <c r="L384" s="17"/>
      <c r="M384"/>
      <c r="N384"/>
      <c r="O384" s="14"/>
      <c r="P384" s="14"/>
      <c r="Q384"/>
      <c r="R384"/>
      <c r="S384" s="88"/>
      <c r="T384" s="72"/>
      <c r="U384" s="65"/>
      <c r="V384"/>
      <c r="W384"/>
      <c r="X384"/>
      <c r="Y384"/>
      <c r="Z384"/>
      <c r="AA384"/>
    </row>
    <row r="385" spans="3:27" ht="15.75">
      <c r="C385" s="80"/>
      <c r="D385" s="17"/>
      <c r="E385"/>
      <c r="F385"/>
      <c r="G385" s="14"/>
      <c r="H385" s="14"/>
      <c r="I385"/>
      <c r="K385"/>
      <c r="L385" s="17"/>
      <c r="M385"/>
      <c r="N385"/>
      <c r="O385" s="14"/>
      <c r="P385" s="14"/>
      <c r="Q385"/>
      <c r="R385"/>
      <c r="S385" s="88"/>
      <c r="T385" s="72"/>
      <c r="U385" s="65"/>
      <c r="V385"/>
      <c r="W385"/>
      <c r="X385"/>
      <c r="Y385"/>
      <c r="Z385"/>
      <c r="AA385"/>
    </row>
    <row r="386" spans="3:27" ht="15.75">
      <c r="C386" s="80"/>
      <c r="D386" s="17"/>
      <c r="E386"/>
      <c r="F386"/>
      <c r="G386" s="14"/>
      <c r="H386" s="14"/>
      <c r="I386"/>
      <c r="K386"/>
      <c r="L386" s="17"/>
      <c r="M386"/>
      <c r="N386"/>
      <c r="O386" s="14"/>
      <c r="P386" s="14"/>
      <c r="Q386"/>
      <c r="R386"/>
      <c r="S386" s="88"/>
      <c r="T386" s="72"/>
      <c r="U386" s="65"/>
      <c r="V386"/>
      <c r="W386"/>
      <c r="X386"/>
      <c r="Y386"/>
      <c r="Z386"/>
      <c r="AA386"/>
    </row>
    <row r="387" spans="3:27" ht="15.75">
      <c r="C387" s="80"/>
      <c r="D387" s="17"/>
      <c r="E387"/>
      <c r="F387"/>
      <c r="G387" s="14"/>
      <c r="H387" s="14"/>
      <c r="I387"/>
      <c r="K387"/>
      <c r="L387" s="17"/>
      <c r="M387"/>
      <c r="N387"/>
      <c r="O387" s="14"/>
      <c r="P387" s="14"/>
      <c r="Q387"/>
      <c r="R387"/>
      <c r="S387" s="88"/>
      <c r="T387" s="72"/>
      <c r="U387" s="65"/>
      <c r="V387"/>
      <c r="W387"/>
      <c r="X387"/>
      <c r="Y387"/>
      <c r="Z387"/>
      <c r="AA387"/>
    </row>
    <row r="388" spans="3:27" ht="15.75">
      <c r="C388" s="80"/>
      <c r="D388" s="17"/>
      <c r="E388"/>
      <c r="F388"/>
      <c r="G388" s="14"/>
      <c r="H388" s="14"/>
      <c r="I388"/>
      <c r="K388"/>
      <c r="L388" s="17"/>
      <c r="M388"/>
      <c r="N388"/>
      <c r="O388" s="14"/>
      <c r="P388" s="14"/>
      <c r="Q388"/>
      <c r="R388"/>
      <c r="S388" s="88"/>
      <c r="T388" s="72"/>
      <c r="U388" s="65"/>
      <c r="V388"/>
      <c r="W388"/>
      <c r="X388"/>
      <c r="Y388"/>
      <c r="Z388"/>
      <c r="AA388"/>
    </row>
    <row r="389" spans="3:27" ht="15.75">
      <c r="C389" s="80"/>
      <c r="D389" s="17"/>
      <c r="E389"/>
      <c r="F389"/>
      <c r="G389" s="14"/>
      <c r="H389" s="14"/>
      <c r="I389"/>
      <c r="K389"/>
      <c r="L389" s="17"/>
      <c r="M389"/>
      <c r="N389"/>
      <c r="O389" s="14"/>
      <c r="P389" s="14"/>
      <c r="Q389"/>
      <c r="R389"/>
      <c r="S389" s="88"/>
      <c r="T389" s="72"/>
      <c r="U389" s="65"/>
      <c r="V389"/>
      <c r="W389"/>
      <c r="X389"/>
      <c r="Y389"/>
      <c r="Z389"/>
      <c r="AA389"/>
    </row>
    <row r="390" spans="3:27" ht="15.75">
      <c r="C390" s="80"/>
      <c r="D390" s="17"/>
      <c r="E390"/>
      <c r="F390"/>
      <c r="G390" s="14"/>
      <c r="H390" s="14"/>
      <c r="I390"/>
      <c r="K390"/>
      <c r="L390" s="17"/>
      <c r="M390"/>
      <c r="N390"/>
      <c r="O390" s="14"/>
      <c r="P390" s="14"/>
      <c r="Q390"/>
      <c r="R390"/>
      <c r="S390" s="88"/>
      <c r="T390" s="72"/>
      <c r="U390" s="65"/>
      <c r="V390"/>
      <c r="W390"/>
      <c r="X390"/>
      <c r="Y390"/>
      <c r="Z390"/>
      <c r="AA390"/>
    </row>
    <row r="391" spans="3:27" ht="15.75">
      <c r="C391" s="80"/>
      <c r="D391" s="17"/>
      <c r="E391"/>
      <c r="F391"/>
      <c r="G391" s="14"/>
      <c r="H391" s="14"/>
      <c r="I391"/>
      <c r="K391"/>
      <c r="L391" s="17"/>
      <c r="M391"/>
      <c r="N391"/>
      <c r="O391" s="14"/>
      <c r="P391" s="14"/>
      <c r="Q391"/>
      <c r="R391"/>
      <c r="S391" s="88"/>
      <c r="T391" s="72"/>
      <c r="U391" s="65"/>
      <c r="V391"/>
      <c r="W391"/>
      <c r="X391"/>
      <c r="Y391"/>
      <c r="Z391"/>
      <c r="AA391"/>
    </row>
    <row r="392" spans="3:27" ht="15.75">
      <c r="C392" s="80"/>
      <c r="D392" s="17"/>
      <c r="E392"/>
      <c r="F392"/>
      <c r="G392" s="14"/>
      <c r="H392" s="14"/>
      <c r="I392"/>
      <c r="K392"/>
      <c r="L392" s="17"/>
      <c r="M392"/>
      <c r="N392"/>
      <c r="O392" s="14"/>
      <c r="P392" s="14"/>
      <c r="Q392"/>
      <c r="R392"/>
      <c r="S392" s="88"/>
      <c r="T392" s="72"/>
      <c r="U392" s="65"/>
      <c r="V392"/>
      <c r="W392"/>
      <c r="X392"/>
      <c r="Y392"/>
      <c r="Z392"/>
      <c r="AA392"/>
    </row>
    <row r="393" spans="3:27" ht="15.75">
      <c r="C393" s="80"/>
      <c r="D393" s="17"/>
      <c r="E393"/>
      <c r="F393"/>
      <c r="G393" s="14"/>
      <c r="H393" s="14"/>
      <c r="I393"/>
      <c r="K393"/>
      <c r="L393" s="17"/>
      <c r="M393"/>
      <c r="N393"/>
      <c r="O393" s="14"/>
      <c r="P393" s="14"/>
      <c r="Q393"/>
      <c r="R393"/>
      <c r="S393" s="88"/>
      <c r="T393" s="72"/>
      <c r="U393" s="65"/>
      <c r="V393"/>
      <c r="W393"/>
      <c r="X393"/>
      <c r="Y393"/>
      <c r="Z393"/>
      <c r="AA393"/>
    </row>
    <row r="394" spans="3:27" ht="15.75">
      <c r="C394" s="80"/>
      <c r="D394" s="17"/>
      <c r="E394"/>
      <c r="F394"/>
      <c r="G394" s="14"/>
      <c r="H394" s="14"/>
      <c r="I394"/>
      <c r="K394"/>
      <c r="L394" s="17"/>
      <c r="M394"/>
      <c r="N394"/>
      <c r="O394" s="14"/>
      <c r="P394" s="14"/>
      <c r="Q394"/>
      <c r="R394"/>
      <c r="S394" s="88"/>
      <c r="T394" s="72"/>
      <c r="U394" s="65"/>
      <c r="V394"/>
      <c r="W394"/>
      <c r="X394"/>
      <c r="Y394"/>
      <c r="Z394"/>
      <c r="AA394"/>
    </row>
    <row r="395" spans="3:27" ht="15.75">
      <c r="C395" s="80"/>
      <c r="D395" s="17"/>
      <c r="E395"/>
      <c r="F395"/>
      <c r="G395" s="14"/>
      <c r="H395" s="14"/>
      <c r="I395"/>
      <c r="K395"/>
      <c r="L395" s="17"/>
      <c r="M395"/>
      <c r="N395"/>
      <c r="O395" s="14"/>
      <c r="P395" s="14"/>
      <c r="Q395"/>
      <c r="R395"/>
      <c r="S395" s="88"/>
      <c r="T395" s="72"/>
      <c r="U395" s="65"/>
      <c r="V395"/>
      <c r="W395"/>
      <c r="X395"/>
      <c r="Y395"/>
      <c r="Z395"/>
      <c r="AA395"/>
    </row>
    <row r="396" spans="3:27" ht="15.75">
      <c r="C396" s="80"/>
      <c r="D396" s="17"/>
      <c r="E396"/>
      <c r="F396"/>
      <c r="G396" s="14"/>
      <c r="H396" s="14"/>
      <c r="I396"/>
      <c r="K396"/>
      <c r="L396" s="17"/>
      <c r="M396"/>
      <c r="N396"/>
      <c r="O396" s="14"/>
      <c r="P396" s="14"/>
      <c r="Q396"/>
      <c r="R396"/>
      <c r="S396" s="88"/>
      <c r="T396" s="72"/>
      <c r="U396" s="65"/>
      <c r="V396"/>
      <c r="W396"/>
      <c r="X396"/>
      <c r="Y396"/>
      <c r="Z396"/>
      <c r="AA396"/>
    </row>
    <row r="397" spans="3:27" ht="15.75">
      <c r="C397" s="80"/>
      <c r="D397" s="17"/>
      <c r="E397"/>
      <c r="F397"/>
      <c r="G397" s="14"/>
      <c r="H397" s="14"/>
      <c r="I397"/>
      <c r="K397"/>
      <c r="L397" s="17"/>
      <c r="M397"/>
      <c r="N397"/>
      <c r="O397" s="14"/>
      <c r="P397" s="14"/>
      <c r="Q397"/>
      <c r="R397"/>
      <c r="S397" s="88"/>
      <c r="T397" s="72"/>
      <c r="U397" s="65"/>
      <c r="V397"/>
      <c r="W397"/>
      <c r="X397"/>
      <c r="Y397"/>
      <c r="Z397"/>
      <c r="AA397"/>
    </row>
    <row r="398" spans="3:27" ht="15.75">
      <c r="C398" s="80"/>
      <c r="D398" s="17"/>
      <c r="E398"/>
      <c r="F398"/>
      <c r="G398" s="14"/>
      <c r="H398" s="14"/>
      <c r="I398"/>
      <c r="K398"/>
      <c r="L398" s="17"/>
      <c r="M398"/>
      <c r="N398"/>
      <c r="O398" s="14"/>
      <c r="P398" s="14"/>
      <c r="Q398"/>
      <c r="R398"/>
      <c r="S398" s="88"/>
      <c r="T398" s="72"/>
      <c r="U398" s="65"/>
      <c r="V398"/>
      <c r="W398"/>
      <c r="X398"/>
      <c r="Y398"/>
      <c r="Z398"/>
      <c r="AA398"/>
    </row>
    <row r="399" spans="3:27" ht="15.75">
      <c r="C399" s="80"/>
      <c r="D399" s="17"/>
      <c r="E399"/>
      <c r="F399"/>
      <c r="G399" s="14"/>
      <c r="H399" s="14"/>
      <c r="I399"/>
      <c r="K399"/>
      <c r="L399" s="17"/>
      <c r="M399"/>
      <c r="N399"/>
      <c r="O399" s="14"/>
      <c r="P399" s="14"/>
      <c r="Q399"/>
      <c r="R399"/>
      <c r="S399" s="88"/>
      <c r="T399" s="72"/>
      <c r="U399" s="65"/>
      <c r="V399"/>
      <c r="W399"/>
      <c r="X399"/>
      <c r="Y399"/>
      <c r="Z399"/>
      <c r="AA399"/>
    </row>
    <row r="400" spans="3:27" ht="15.75">
      <c r="C400" s="80"/>
      <c r="D400" s="17"/>
      <c r="E400"/>
      <c r="F400"/>
      <c r="G400" s="14"/>
      <c r="H400" s="14"/>
      <c r="I400"/>
      <c r="K400"/>
      <c r="L400" s="17"/>
      <c r="M400"/>
      <c r="N400"/>
      <c r="O400" s="14"/>
      <c r="P400" s="14"/>
      <c r="Q400"/>
      <c r="R400"/>
      <c r="S400" s="88"/>
      <c r="T400" s="72"/>
      <c r="U400" s="65"/>
      <c r="V400"/>
      <c r="W400"/>
      <c r="X400"/>
      <c r="Y400"/>
      <c r="Z400"/>
      <c r="AA400"/>
    </row>
    <row r="401" spans="3:27" ht="15.75">
      <c r="C401" s="80"/>
      <c r="D401" s="17"/>
      <c r="E401"/>
      <c r="F401"/>
      <c r="G401" s="14"/>
      <c r="H401" s="14"/>
      <c r="I401"/>
      <c r="K401"/>
      <c r="L401" s="17"/>
      <c r="M401"/>
      <c r="N401"/>
      <c r="O401" s="14"/>
      <c r="P401" s="14"/>
      <c r="Q401"/>
      <c r="R401"/>
      <c r="S401" s="88"/>
      <c r="T401" s="72"/>
      <c r="U401" s="65"/>
      <c r="V401"/>
      <c r="W401"/>
      <c r="X401"/>
      <c r="Y401"/>
      <c r="Z401"/>
      <c r="AA401"/>
    </row>
    <row r="402" spans="3:27" ht="15.75">
      <c r="C402" s="80"/>
      <c r="D402" s="17"/>
      <c r="E402"/>
      <c r="F402"/>
      <c r="G402" s="14"/>
      <c r="H402" s="14"/>
      <c r="I402"/>
      <c r="K402"/>
      <c r="L402" s="17"/>
      <c r="M402"/>
      <c r="N402"/>
      <c r="O402" s="14"/>
      <c r="P402" s="14"/>
      <c r="Q402"/>
      <c r="R402"/>
      <c r="S402" s="88"/>
      <c r="T402" s="72"/>
      <c r="U402" s="65"/>
      <c r="V402"/>
      <c r="W402"/>
      <c r="X402"/>
      <c r="Y402"/>
      <c r="Z402"/>
      <c r="AA402"/>
    </row>
    <row r="403" spans="3:27" ht="15.75">
      <c r="C403" s="80"/>
      <c r="D403" s="17"/>
      <c r="E403"/>
      <c r="F403"/>
      <c r="G403" s="14"/>
      <c r="H403" s="14"/>
      <c r="I403"/>
      <c r="K403"/>
      <c r="L403" s="17"/>
      <c r="M403"/>
      <c r="N403"/>
      <c r="O403" s="14"/>
      <c r="P403" s="14"/>
      <c r="Q403"/>
      <c r="R403"/>
      <c r="S403" s="88"/>
      <c r="T403" s="72"/>
      <c r="U403" s="65"/>
      <c r="V403"/>
      <c r="W403"/>
      <c r="X403"/>
      <c r="Y403"/>
      <c r="Z403"/>
      <c r="AA403"/>
    </row>
    <row r="404" spans="3:27" ht="15.75">
      <c r="C404" s="80"/>
      <c r="D404" s="17"/>
      <c r="E404"/>
      <c r="F404"/>
      <c r="G404" s="14"/>
      <c r="H404" s="14"/>
      <c r="I404"/>
      <c r="K404"/>
      <c r="L404" s="17"/>
      <c r="M404"/>
      <c r="N404"/>
      <c r="O404" s="14"/>
      <c r="P404" s="14"/>
      <c r="Q404"/>
      <c r="R404"/>
      <c r="S404" s="88"/>
      <c r="T404" s="72"/>
      <c r="U404" s="65"/>
      <c r="V404"/>
      <c r="W404"/>
      <c r="X404"/>
      <c r="Y404"/>
      <c r="Z404"/>
      <c r="AA404"/>
    </row>
    <row r="405" spans="3:27" ht="15.75">
      <c r="C405" s="80"/>
      <c r="D405" s="17"/>
      <c r="E405"/>
      <c r="F405"/>
      <c r="G405" s="14"/>
      <c r="H405" s="14"/>
      <c r="I405"/>
      <c r="K405"/>
      <c r="L405" s="17"/>
      <c r="M405"/>
      <c r="N405"/>
      <c r="O405" s="14"/>
      <c r="P405" s="14"/>
      <c r="Q405"/>
      <c r="R405"/>
      <c r="S405" s="88"/>
      <c r="T405" s="72"/>
      <c r="U405" s="65"/>
      <c r="V405"/>
      <c r="W405"/>
      <c r="X405"/>
      <c r="Y405"/>
      <c r="Z405"/>
      <c r="AA405"/>
    </row>
    <row r="406" spans="3:27" ht="15.75">
      <c r="C406" s="80"/>
      <c r="D406" s="17"/>
      <c r="E406"/>
      <c r="F406"/>
      <c r="G406" s="14"/>
      <c r="H406" s="14"/>
      <c r="I406"/>
      <c r="K406"/>
      <c r="L406" s="17"/>
      <c r="M406"/>
      <c r="N406"/>
      <c r="O406" s="14"/>
      <c r="P406" s="14"/>
      <c r="Q406"/>
      <c r="R406"/>
      <c r="S406" s="88"/>
      <c r="T406" s="72"/>
      <c r="U406" s="65"/>
      <c r="V406"/>
      <c r="W406"/>
      <c r="X406"/>
      <c r="Y406"/>
      <c r="Z406"/>
      <c r="AA406"/>
    </row>
    <row r="407" spans="3:27" ht="15.75">
      <c r="C407" s="80"/>
      <c r="D407" s="17"/>
      <c r="E407"/>
      <c r="F407"/>
      <c r="G407" s="14"/>
      <c r="H407" s="14"/>
      <c r="I407"/>
      <c r="K407"/>
      <c r="L407" s="17"/>
      <c r="M407"/>
      <c r="N407"/>
      <c r="O407" s="14"/>
      <c r="P407" s="14"/>
      <c r="Q407"/>
      <c r="R407"/>
      <c r="S407" s="88"/>
      <c r="T407" s="72"/>
      <c r="U407" s="65"/>
      <c r="V407"/>
      <c r="W407"/>
      <c r="X407"/>
      <c r="Y407"/>
      <c r="Z407"/>
      <c r="AA407"/>
    </row>
    <row r="408" spans="3:27" ht="15.75">
      <c r="C408" s="80"/>
      <c r="D408" s="17"/>
      <c r="E408"/>
      <c r="F408"/>
      <c r="G408" s="14"/>
      <c r="H408" s="14"/>
      <c r="I408"/>
      <c r="K408"/>
      <c r="L408" s="17"/>
      <c r="M408"/>
      <c r="N408"/>
      <c r="O408" s="14"/>
      <c r="P408" s="14"/>
      <c r="Q408"/>
      <c r="R408"/>
      <c r="S408" s="88"/>
      <c r="T408" s="72"/>
      <c r="U408" s="65"/>
      <c r="V408"/>
      <c r="W408"/>
      <c r="X408"/>
      <c r="Y408"/>
      <c r="Z408"/>
      <c r="AA408"/>
    </row>
    <row r="409" spans="3:27" ht="15.75">
      <c r="C409" s="80"/>
      <c r="D409" s="17"/>
      <c r="E409"/>
      <c r="F409"/>
      <c r="G409" s="14"/>
      <c r="H409" s="14"/>
      <c r="I409"/>
      <c r="K409"/>
      <c r="L409" s="17"/>
      <c r="M409"/>
      <c r="N409"/>
      <c r="O409" s="14"/>
      <c r="P409" s="14"/>
      <c r="Q409"/>
      <c r="R409"/>
      <c r="S409" s="88"/>
      <c r="T409" s="72"/>
      <c r="U409" s="65"/>
      <c r="V409"/>
      <c r="W409"/>
      <c r="X409"/>
      <c r="Y409"/>
      <c r="Z409"/>
      <c r="AA409"/>
    </row>
    <row r="410" spans="3:27" ht="15.75">
      <c r="C410" s="80"/>
      <c r="D410" s="17"/>
      <c r="E410"/>
      <c r="F410"/>
      <c r="G410" s="14"/>
      <c r="H410" s="14"/>
      <c r="I410"/>
      <c r="K410"/>
      <c r="L410" s="17"/>
      <c r="M410"/>
      <c r="N410"/>
      <c r="O410" s="14"/>
      <c r="P410" s="14"/>
      <c r="Q410"/>
      <c r="R410"/>
      <c r="S410" s="88"/>
      <c r="T410" s="72"/>
      <c r="U410" s="65"/>
      <c r="V410"/>
      <c r="W410"/>
      <c r="X410"/>
      <c r="Y410"/>
      <c r="Z410"/>
      <c r="AA410"/>
    </row>
    <row r="411" spans="3:27" ht="15.75">
      <c r="C411" s="80"/>
      <c r="D411" s="17"/>
      <c r="E411"/>
      <c r="F411"/>
      <c r="G411" s="14"/>
      <c r="H411" s="14"/>
      <c r="I411"/>
      <c r="K411"/>
      <c r="L411" s="17"/>
      <c r="M411"/>
      <c r="N411"/>
      <c r="O411" s="14"/>
      <c r="P411" s="14"/>
      <c r="Q411"/>
      <c r="R411"/>
      <c r="S411" s="88"/>
      <c r="T411" s="72"/>
      <c r="U411" s="65"/>
      <c r="V411"/>
      <c r="W411"/>
      <c r="X411"/>
      <c r="Y411"/>
      <c r="Z411"/>
      <c r="AA411"/>
    </row>
    <row r="412" spans="3:27" ht="15.75">
      <c r="C412" s="80"/>
      <c r="D412" s="17"/>
      <c r="E412"/>
      <c r="F412"/>
      <c r="G412" s="14"/>
      <c r="H412" s="14"/>
      <c r="I412"/>
      <c r="K412"/>
      <c r="L412" s="17"/>
      <c r="M412"/>
      <c r="N412"/>
      <c r="O412" s="14"/>
      <c r="P412" s="14"/>
      <c r="Q412"/>
      <c r="R412"/>
      <c r="S412" s="88"/>
      <c r="T412" s="72"/>
      <c r="U412" s="65"/>
      <c r="V412"/>
      <c r="W412"/>
      <c r="X412"/>
      <c r="Y412"/>
      <c r="Z412"/>
      <c r="AA412"/>
    </row>
    <row r="413" spans="3:27" ht="15.75">
      <c r="C413" s="80"/>
      <c r="D413" s="17"/>
      <c r="E413"/>
      <c r="F413"/>
      <c r="G413" s="14"/>
      <c r="H413" s="14"/>
      <c r="I413"/>
      <c r="K413"/>
      <c r="L413" s="17"/>
      <c r="M413"/>
      <c r="N413"/>
      <c r="O413" s="14"/>
      <c r="P413" s="14"/>
      <c r="Q413"/>
      <c r="R413"/>
      <c r="S413" s="88"/>
      <c r="T413" s="72"/>
      <c r="U413" s="65"/>
      <c r="V413"/>
      <c r="W413"/>
      <c r="X413"/>
      <c r="Y413"/>
      <c r="Z413"/>
      <c r="AA413"/>
    </row>
    <row r="414" spans="3:27" ht="15.75">
      <c r="C414" s="80"/>
      <c r="D414" s="17"/>
      <c r="E414"/>
      <c r="F414"/>
      <c r="G414" s="14"/>
      <c r="H414" s="14"/>
      <c r="I414"/>
      <c r="K414"/>
      <c r="L414" s="17"/>
      <c r="M414"/>
      <c r="N414"/>
      <c r="O414" s="14"/>
      <c r="P414" s="14"/>
      <c r="Q414"/>
      <c r="R414"/>
      <c r="S414" s="88"/>
      <c r="T414" s="72"/>
      <c r="U414" s="65"/>
      <c r="V414"/>
      <c r="W414"/>
      <c r="X414"/>
      <c r="Y414"/>
      <c r="Z414"/>
      <c r="AA414"/>
    </row>
    <row r="415" spans="3:27" ht="15.75">
      <c r="C415" s="80"/>
      <c r="D415" s="17"/>
      <c r="E415"/>
      <c r="F415"/>
      <c r="G415" s="14"/>
      <c r="H415" s="14"/>
      <c r="I415"/>
      <c r="K415"/>
      <c r="L415" s="17"/>
      <c r="M415"/>
      <c r="N415"/>
      <c r="O415" s="14"/>
      <c r="P415" s="14"/>
      <c r="Q415"/>
      <c r="R415"/>
      <c r="S415" s="88"/>
      <c r="T415" s="72"/>
      <c r="U415" s="65"/>
      <c r="V415"/>
      <c r="W415"/>
      <c r="X415"/>
      <c r="Y415"/>
      <c r="Z415"/>
      <c r="AA415"/>
    </row>
    <row r="416" spans="3:27" ht="15.75">
      <c r="C416" s="80"/>
      <c r="D416" s="17"/>
      <c r="E416"/>
      <c r="F416"/>
      <c r="G416" s="14"/>
      <c r="H416" s="14"/>
      <c r="I416"/>
      <c r="K416"/>
      <c r="L416" s="17"/>
      <c r="M416"/>
      <c r="N416"/>
      <c r="O416" s="14"/>
      <c r="P416" s="14"/>
      <c r="Q416"/>
      <c r="R416"/>
      <c r="S416" s="88"/>
      <c r="T416" s="72"/>
      <c r="U416" s="65"/>
      <c r="V416"/>
      <c r="W416"/>
      <c r="X416"/>
      <c r="Y416"/>
      <c r="Z416"/>
      <c r="AA416"/>
    </row>
    <row r="417" spans="3:27" ht="15.75">
      <c r="C417" s="80"/>
      <c r="D417" s="17"/>
      <c r="E417"/>
      <c r="F417"/>
      <c r="G417" s="14"/>
      <c r="H417" s="14"/>
      <c r="I417"/>
      <c r="K417"/>
      <c r="L417" s="17"/>
      <c r="M417"/>
      <c r="N417"/>
      <c r="O417" s="14"/>
      <c r="P417" s="14"/>
      <c r="Q417"/>
      <c r="R417"/>
      <c r="S417" s="88"/>
      <c r="T417" s="72"/>
      <c r="U417" s="65"/>
      <c r="V417"/>
      <c r="W417"/>
      <c r="X417"/>
      <c r="Y417"/>
      <c r="Z417"/>
      <c r="AA417"/>
    </row>
    <row r="418" spans="3:27" ht="15.75">
      <c r="C418" s="80"/>
      <c r="D418" s="17"/>
      <c r="E418"/>
      <c r="F418"/>
      <c r="G418" s="14"/>
      <c r="H418" s="14"/>
      <c r="I418"/>
      <c r="K418"/>
      <c r="L418" s="17"/>
      <c r="M418"/>
      <c r="N418"/>
      <c r="O418" s="14"/>
      <c r="P418" s="14"/>
      <c r="Q418"/>
      <c r="R418"/>
      <c r="S418" s="88"/>
      <c r="T418" s="72"/>
      <c r="U418" s="65"/>
      <c r="V418"/>
      <c r="W418"/>
      <c r="X418"/>
      <c r="Y418"/>
      <c r="Z418"/>
      <c r="AA418"/>
    </row>
    <row r="419" spans="3:27" ht="15.75">
      <c r="C419" s="80"/>
      <c r="D419" s="17"/>
      <c r="E419"/>
      <c r="F419"/>
      <c r="G419" s="14"/>
      <c r="H419" s="14"/>
      <c r="I419"/>
      <c r="K419"/>
      <c r="L419" s="17"/>
      <c r="M419"/>
      <c r="N419"/>
      <c r="O419" s="14"/>
      <c r="P419" s="14"/>
      <c r="Q419"/>
      <c r="R419"/>
      <c r="S419" s="88"/>
      <c r="T419" s="72"/>
      <c r="U419" s="65"/>
      <c r="V419"/>
      <c r="W419"/>
      <c r="X419"/>
      <c r="Y419"/>
      <c r="Z419"/>
      <c r="AA419"/>
    </row>
    <row r="420" spans="3:27" ht="15.75">
      <c r="C420" s="80"/>
      <c r="D420" s="17"/>
      <c r="E420"/>
      <c r="F420"/>
      <c r="G420" s="14"/>
      <c r="H420" s="14"/>
      <c r="I420"/>
      <c r="K420"/>
      <c r="L420" s="17"/>
      <c r="M420"/>
      <c r="N420"/>
      <c r="O420" s="14"/>
      <c r="P420" s="14"/>
      <c r="Q420"/>
      <c r="R420"/>
      <c r="S420" s="88"/>
      <c r="T420" s="72"/>
      <c r="U420" s="65"/>
      <c r="V420"/>
      <c r="W420"/>
      <c r="X420"/>
      <c r="Y420"/>
      <c r="Z420"/>
      <c r="AA420"/>
    </row>
    <row r="421" spans="3:27" ht="15.75">
      <c r="C421" s="80"/>
      <c r="D421" s="17"/>
      <c r="E421"/>
      <c r="F421"/>
      <c r="G421" s="14"/>
      <c r="H421" s="14"/>
      <c r="I421"/>
      <c r="K421"/>
      <c r="L421" s="17"/>
      <c r="M421"/>
      <c r="N421"/>
      <c r="O421" s="14"/>
      <c r="P421" s="14"/>
      <c r="Q421"/>
      <c r="R421"/>
      <c r="S421" s="88"/>
      <c r="T421" s="72"/>
      <c r="U421" s="65"/>
      <c r="V421"/>
      <c r="W421"/>
      <c r="X421"/>
      <c r="Y421"/>
      <c r="Z421"/>
      <c r="AA421"/>
    </row>
    <row r="422" spans="3:27" ht="15.75">
      <c r="C422" s="80"/>
      <c r="D422" s="17"/>
      <c r="E422"/>
      <c r="F422"/>
      <c r="G422" s="14"/>
      <c r="H422" s="14"/>
      <c r="I422"/>
      <c r="K422"/>
      <c r="L422" s="17"/>
      <c r="M422"/>
      <c r="N422"/>
      <c r="O422" s="14"/>
      <c r="P422" s="14"/>
      <c r="Q422"/>
      <c r="R422"/>
      <c r="S422" s="88"/>
      <c r="T422" s="72"/>
      <c r="U422" s="65"/>
      <c r="V422"/>
      <c r="W422"/>
      <c r="X422"/>
      <c r="Y422"/>
      <c r="Z422"/>
      <c r="AA422"/>
    </row>
    <row r="423" spans="3:27" ht="15.75">
      <c r="C423" s="80"/>
      <c r="D423" s="17"/>
      <c r="E423"/>
      <c r="F423"/>
      <c r="G423" s="14"/>
      <c r="H423" s="14"/>
      <c r="I423"/>
      <c r="K423"/>
      <c r="L423" s="17"/>
      <c r="M423"/>
      <c r="N423"/>
      <c r="O423" s="14"/>
      <c r="P423" s="14"/>
      <c r="Q423"/>
      <c r="R423"/>
      <c r="S423" s="88"/>
      <c r="T423" s="72"/>
      <c r="U423" s="65"/>
      <c r="V423"/>
      <c r="W423"/>
      <c r="X423"/>
      <c r="Y423"/>
      <c r="Z423"/>
      <c r="AA423"/>
    </row>
    <row r="424" spans="3:27" ht="15.75">
      <c r="C424" s="80"/>
      <c r="D424" s="17"/>
      <c r="E424"/>
      <c r="F424"/>
      <c r="G424" s="14"/>
      <c r="H424" s="14"/>
      <c r="I424"/>
      <c r="K424"/>
      <c r="L424" s="17"/>
      <c r="M424"/>
      <c r="N424"/>
      <c r="O424" s="14"/>
      <c r="P424" s="14"/>
      <c r="Q424"/>
      <c r="R424"/>
      <c r="S424" s="88"/>
      <c r="T424" s="72"/>
      <c r="U424" s="65"/>
      <c r="V424"/>
      <c r="W424"/>
      <c r="X424"/>
      <c r="Y424"/>
      <c r="Z424"/>
      <c r="AA424"/>
    </row>
    <row r="425" spans="3:27" ht="15.75">
      <c r="C425" s="80"/>
      <c r="D425" s="17"/>
      <c r="E425"/>
      <c r="F425"/>
      <c r="G425" s="14"/>
      <c r="H425" s="14"/>
      <c r="I425"/>
      <c r="K425"/>
      <c r="L425" s="17"/>
      <c r="M425"/>
      <c r="N425"/>
      <c r="O425" s="14"/>
      <c r="P425" s="14"/>
      <c r="Q425"/>
      <c r="R425"/>
      <c r="S425" s="88"/>
      <c r="T425" s="72"/>
      <c r="U425" s="65"/>
      <c r="V425"/>
      <c r="W425"/>
      <c r="X425"/>
      <c r="Y425"/>
      <c r="Z425"/>
      <c r="AA425"/>
    </row>
    <row r="426" spans="3:27" ht="15.75">
      <c r="C426" s="80"/>
      <c r="D426" s="17"/>
      <c r="E426"/>
      <c r="F426"/>
      <c r="G426" s="14"/>
      <c r="H426" s="14"/>
      <c r="I426"/>
      <c r="K426"/>
      <c r="L426" s="17"/>
      <c r="M426"/>
      <c r="N426"/>
      <c r="O426" s="14"/>
      <c r="P426" s="14"/>
      <c r="Q426"/>
      <c r="R426"/>
      <c r="S426" s="88"/>
      <c r="T426" s="72"/>
      <c r="U426" s="65"/>
      <c r="V426"/>
      <c r="W426"/>
      <c r="X426"/>
      <c r="Y426"/>
      <c r="Z426"/>
      <c r="AA426"/>
    </row>
    <row r="427" spans="3:27" ht="15.75">
      <c r="C427" s="80"/>
      <c r="D427" s="17"/>
      <c r="E427"/>
      <c r="F427"/>
      <c r="G427" s="14"/>
      <c r="H427" s="14"/>
      <c r="I427"/>
      <c r="K427"/>
      <c r="L427" s="17"/>
      <c r="M427"/>
      <c r="N427"/>
      <c r="O427" s="14"/>
      <c r="P427" s="14"/>
      <c r="Q427"/>
      <c r="R427"/>
      <c r="S427" s="88"/>
      <c r="T427" s="72"/>
      <c r="U427" s="65"/>
      <c r="V427"/>
      <c r="W427"/>
      <c r="X427"/>
      <c r="Y427"/>
      <c r="Z427"/>
      <c r="AA427"/>
    </row>
    <row r="428" spans="3:27" ht="15.75">
      <c r="C428" s="80"/>
      <c r="D428" s="17"/>
      <c r="E428"/>
      <c r="F428"/>
      <c r="G428" s="14"/>
      <c r="H428" s="14"/>
      <c r="I428"/>
      <c r="K428"/>
      <c r="L428" s="17"/>
      <c r="M428"/>
      <c r="N428"/>
      <c r="O428" s="14"/>
      <c r="P428" s="14"/>
      <c r="Q428"/>
      <c r="R428"/>
      <c r="S428" s="88"/>
      <c r="T428" s="72"/>
      <c r="U428" s="65"/>
      <c r="V428"/>
      <c r="W428"/>
      <c r="X428"/>
      <c r="Y428"/>
      <c r="Z428"/>
      <c r="AA428"/>
    </row>
    <row r="429" spans="3:27" ht="15.75">
      <c r="C429" s="80"/>
      <c r="D429" s="17"/>
      <c r="E429"/>
      <c r="F429"/>
      <c r="G429" s="14"/>
      <c r="H429" s="14"/>
      <c r="I429"/>
      <c r="K429"/>
      <c r="L429" s="17"/>
      <c r="M429"/>
      <c r="N429"/>
      <c r="O429" s="14"/>
      <c r="P429" s="14"/>
      <c r="Q429"/>
      <c r="R429"/>
      <c r="S429" s="88"/>
      <c r="T429" s="72"/>
      <c r="U429" s="65"/>
      <c r="V429"/>
      <c r="W429"/>
      <c r="X429"/>
      <c r="Y429"/>
      <c r="Z429"/>
      <c r="AA429"/>
    </row>
    <row r="430" spans="3:27" ht="15.75">
      <c r="C430" s="80"/>
      <c r="D430" s="17"/>
      <c r="E430"/>
      <c r="F430"/>
      <c r="G430" s="14"/>
      <c r="H430" s="14"/>
      <c r="I430"/>
      <c r="K430"/>
      <c r="L430" s="17"/>
      <c r="M430"/>
      <c r="N430"/>
      <c r="O430" s="14"/>
      <c r="P430" s="14"/>
      <c r="Q430"/>
      <c r="R430"/>
      <c r="S430" s="88"/>
      <c r="T430" s="72"/>
      <c r="U430" s="65"/>
      <c r="V430"/>
      <c r="W430"/>
      <c r="X430"/>
      <c r="Y430"/>
      <c r="Z430"/>
      <c r="AA430"/>
    </row>
    <row r="431" spans="3:27" ht="15.75">
      <c r="C431" s="80"/>
      <c r="D431" s="17"/>
      <c r="E431"/>
      <c r="F431"/>
      <c r="G431" s="14"/>
      <c r="H431" s="14"/>
      <c r="I431"/>
      <c r="K431"/>
      <c r="L431" s="17"/>
      <c r="M431"/>
      <c r="N431"/>
      <c r="O431" s="14"/>
      <c r="P431" s="14"/>
      <c r="Q431"/>
      <c r="R431"/>
      <c r="S431" s="88"/>
      <c r="T431" s="72"/>
      <c r="U431" s="65"/>
      <c r="V431"/>
      <c r="W431"/>
      <c r="X431"/>
      <c r="Y431"/>
      <c r="Z431"/>
      <c r="AA431"/>
    </row>
    <row r="432" spans="3:27" ht="15.75">
      <c r="C432" s="80"/>
      <c r="D432" s="17"/>
      <c r="E432"/>
      <c r="F432"/>
      <c r="G432" s="14"/>
      <c r="H432" s="14"/>
      <c r="I432"/>
      <c r="K432"/>
      <c r="L432" s="17"/>
      <c r="M432"/>
      <c r="N432"/>
      <c r="O432" s="14"/>
      <c r="P432" s="14"/>
      <c r="Q432"/>
      <c r="R432"/>
      <c r="S432" s="88"/>
      <c r="T432" s="72"/>
      <c r="U432" s="65"/>
      <c r="V432"/>
      <c r="W432"/>
      <c r="X432"/>
      <c r="Y432"/>
      <c r="Z432"/>
      <c r="AA432"/>
    </row>
    <row r="433" spans="3:27" ht="15.75">
      <c r="C433" s="80"/>
      <c r="D433" s="17"/>
      <c r="E433"/>
      <c r="F433"/>
      <c r="G433" s="14"/>
      <c r="H433" s="14"/>
      <c r="I433"/>
      <c r="K433"/>
      <c r="L433" s="17"/>
      <c r="M433"/>
      <c r="N433"/>
      <c r="O433" s="14"/>
      <c r="P433" s="14"/>
      <c r="Q433"/>
      <c r="R433"/>
      <c r="S433" s="88"/>
      <c r="T433" s="72"/>
      <c r="U433" s="65"/>
      <c r="V433"/>
      <c r="W433"/>
      <c r="X433"/>
      <c r="Y433"/>
      <c r="Z433"/>
      <c r="AA433"/>
    </row>
    <row r="434" spans="3:27" ht="15.75">
      <c r="C434" s="80"/>
      <c r="D434" s="17"/>
      <c r="E434"/>
      <c r="F434"/>
      <c r="G434" s="14"/>
      <c r="H434" s="14"/>
      <c r="I434"/>
      <c r="K434"/>
      <c r="L434" s="17"/>
      <c r="M434"/>
      <c r="N434"/>
      <c r="O434" s="14"/>
      <c r="P434" s="14"/>
      <c r="Q434"/>
      <c r="R434"/>
      <c r="S434" s="88"/>
      <c r="T434" s="72"/>
      <c r="U434" s="65"/>
      <c r="V434"/>
      <c r="W434"/>
      <c r="X434"/>
      <c r="Y434"/>
      <c r="Z434"/>
      <c r="AA434"/>
    </row>
    <row r="435" spans="3:27" ht="15.75">
      <c r="C435" s="80"/>
      <c r="D435" s="17"/>
      <c r="E435"/>
      <c r="F435"/>
      <c r="G435" s="14"/>
      <c r="H435" s="14"/>
      <c r="I435"/>
      <c r="K435"/>
      <c r="L435" s="17"/>
      <c r="M435"/>
      <c r="N435"/>
      <c r="O435" s="14"/>
      <c r="P435" s="14"/>
      <c r="Q435"/>
      <c r="R435"/>
      <c r="S435" s="88"/>
      <c r="T435" s="72"/>
      <c r="U435" s="65"/>
      <c r="V435"/>
      <c r="W435"/>
      <c r="X435"/>
      <c r="Y435"/>
      <c r="Z435"/>
      <c r="AA435"/>
    </row>
    <row r="436" spans="3:27" ht="15.75">
      <c r="C436" s="80"/>
      <c r="D436" s="17"/>
      <c r="E436"/>
      <c r="F436"/>
      <c r="G436" s="14"/>
      <c r="H436" s="14"/>
      <c r="I436"/>
      <c r="K436"/>
      <c r="L436" s="17"/>
      <c r="M436"/>
      <c r="N436"/>
      <c r="O436" s="14"/>
      <c r="P436" s="14"/>
      <c r="Q436"/>
      <c r="R436"/>
      <c r="S436" s="88"/>
      <c r="T436" s="72"/>
      <c r="U436" s="65"/>
      <c r="V436"/>
      <c r="W436"/>
      <c r="X436"/>
      <c r="Y436"/>
      <c r="Z436"/>
      <c r="AA436"/>
    </row>
    <row r="437" spans="3:27" ht="15.75">
      <c r="C437" s="80"/>
      <c r="D437" s="17"/>
      <c r="E437"/>
      <c r="F437"/>
      <c r="G437" s="14"/>
      <c r="H437" s="14"/>
      <c r="I437"/>
      <c r="K437"/>
      <c r="L437" s="17"/>
      <c r="M437"/>
      <c r="N437"/>
      <c r="O437" s="14"/>
      <c r="P437" s="14"/>
      <c r="Q437"/>
      <c r="R437"/>
      <c r="S437" s="88"/>
      <c r="T437" s="72"/>
      <c r="U437" s="65"/>
      <c r="V437"/>
      <c r="W437"/>
      <c r="X437"/>
      <c r="Y437"/>
      <c r="Z437"/>
      <c r="AA437"/>
    </row>
    <row r="438" spans="3:27" ht="15.75">
      <c r="C438" s="80"/>
      <c r="D438" s="17"/>
      <c r="E438"/>
      <c r="F438"/>
      <c r="G438" s="14"/>
      <c r="H438" s="14"/>
      <c r="I438"/>
      <c r="K438"/>
      <c r="L438" s="17"/>
      <c r="M438"/>
      <c r="N438"/>
      <c r="O438" s="14"/>
      <c r="P438" s="14"/>
      <c r="Q438"/>
      <c r="R438"/>
      <c r="S438" s="88"/>
      <c r="T438" s="72"/>
      <c r="U438" s="65"/>
      <c r="V438"/>
      <c r="W438"/>
      <c r="X438"/>
      <c r="Y438"/>
      <c r="Z438"/>
      <c r="AA438"/>
    </row>
    <row r="439" spans="3:27" ht="15.75">
      <c r="C439" s="80"/>
      <c r="D439" s="17"/>
      <c r="E439"/>
      <c r="F439"/>
      <c r="G439" s="14"/>
      <c r="H439" s="14"/>
      <c r="I439"/>
      <c r="K439"/>
      <c r="L439" s="17"/>
      <c r="M439"/>
      <c r="N439"/>
      <c r="O439" s="14"/>
      <c r="P439" s="14"/>
      <c r="Q439"/>
      <c r="R439"/>
      <c r="S439" s="88"/>
      <c r="T439" s="72"/>
      <c r="U439" s="65"/>
      <c r="V439"/>
      <c r="W439"/>
      <c r="X439"/>
      <c r="Y439"/>
      <c r="Z439"/>
      <c r="AA439"/>
    </row>
    <row r="440" spans="3:27" ht="15.75">
      <c r="C440" s="80"/>
      <c r="D440" s="17"/>
      <c r="E440"/>
      <c r="F440"/>
      <c r="G440" s="14"/>
      <c r="H440" s="14"/>
      <c r="I440"/>
      <c r="K440"/>
      <c r="L440" s="17"/>
      <c r="M440"/>
      <c r="N440"/>
      <c r="O440" s="14"/>
      <c r="P440" s="14"/>
      <c r="Q440"/>
      <c r="R440"/>
      <c r="S440" s="88"/>
      <c r="T440" s="72"/>
      <c r="U440" s="65"/>
      <c r="V440"/>
      <c r="W440"/>
      <c r="X440"/>
      <c r="Y440"/>
      <c r="Z440"/>
      <c r="AA440"/>
    </row>
    <row r="441" spans="3:27" ht="15.75">
      <c r="C441" s="80"/>
      <c r="D441" s="17"/>
      <c r="E441"/>
      <c r="F441"/>
      <c r="G441" s="14"/>
      <c r="H441" s="14"/>
      <c r="I441"/>
      <c r="K441"/>
      <c r="L441" s="17"/>
      <c r="M441"/>
      <c r="N441"/>
      <c r="O441" s="14"/>
      <c r="P441" s="14"/>
      <c r="Q441"/>
      <c r="R441"/>
      <c r="S441" s="88"/>
      <c r="T441" s="72"/>
      <c r="U441" s="65"/>
      <c r="V441"/>
      <c r="W441"/>
      <c r="X441"/>
      <c r="Y441"/>
      <c r="Z441"/>
      <c r="AA441"/>
    </row>
    <row r="442" spans="3:27" ht="15.75">
      <c r="C442" s="80"/>
      <c r="D442" s="17"/>
      <c r="E442"/>
      <c r="F442"/>
      <c r="G442" s="14"/>
      <c r="H442" s="14"/>
      <c r="I442"/>
      <c r="K442"/>
      <c r="L442" s="17"/>
      <c r="M442"/>
      <c r="N442"/>
      <c r="O442" s="14"/>
      <c r="P442" s="14"/>
      <c r="Q442"/>
      <c r="R442"/>
      <c r="S442" s="88"/>
      <c r="T442" s="72"/>
      <c r="U442" s="65"/>
      <c r="V442"/>
      <c r="W442"/>
      <c r="X442"/>
      <c r="Y442"/>
      <c r="Z442"/>
      <c r="AA442"/>
    </row>
    <row r="443" spans="3:27" ht="15.75">
      <c r="C443" s="80"/>
      <c r="D443" s="17"/>
      <c r="E443"/>
      <c r="F443"/>
      <c r="G443" s="14"/>
      <c r="H443" s="14"/>
      <c r="I443"/>
      <c r="K443"/>
      <c r="L443" s="17"/>
      <c r="M443"/>
      <c r="N443"/>
      <c r="O443" s="14"/>
      <c r="P443" s="14"/>
      <c r="Q443"/>
      <c r="R443"/>
      <c r="S443" s="88"/>
      <c r="T443" s="72"/>
      <c r="U443" s="65"/>
      <c r="V443"/>
      <c r="W443"/>
      <c r="X443"/>
      <c r="Y443"/>
      <c r="Z443"/>
      <c r="AA443"/>
    </row>
    <row r="444" spans="3:27" ht="15.75">
      <c r="C444" s="80"/>
      <c r="D444" s="17"/>
      <c r="E444"/>
      <c r="F444"/>
      <c r="G444" s="14"/>
      <c r="H444" s="14"/>
      <c r="I444"/>
      <c r="K444"/>
      <c r="L444" s="17"/>
      <c r="M444"/>
      <c r="N444"/>
      <c r="O444" s="14"/>
      <c r="P444" s="14"/>
      <c r="Q444"/>
      <c r="R444"/>
      <c r="S444" s="88"/>
      <c r="T444" s="72"/>
      <c r="U444" s="65"/>
      <c r="V444"/>
      <c r="W444"/>
      <c r="X444"/>
      <c r="Y444"/>
      <c r="Z444"/>
      <c r="AA444"/>
    </row>
    <row r="445" spans="3:27" ht="15.75">
      <c r="C445" s="80"/>
      <c r="D445" s="17"/>
      <c r="E445"/>
      <c r="F445"/>
      <c r="G445" s="14"/>
      <c r="H445" s="14"/>
      <c r="I445"/>
      <c r="K445"/>
      <c r="L445" s="17"/>
      <c r="M445"/>
      <c r="N445"/>
      <c r="O445" s="14"/>
      <c r="P445" s="14"/>
      <c r="Q445"/>
      <c r="R445"/>
      <c r="S445" s="88"/>
      <c r="T445" s="72"/>
      <c r="U445" s="65"/>
      <c r="V445"/>
      <c r="W445"/>
      <c r="X445"/>
      <c r="Y445"/>
      <c r="Z445"/>
      <c r="AA445"/>
    </row>
    <row r="446" spans="3:27" ht="15.75">
      <c r="C446" s="80"/>
      <c r="D446" s="17"/>
      <c r="E446"/>
      <c r="F446"/>
      <c r="G446" s="14"/>
      <c r="H446" s="14"/>
      <c r="I446"/>
      <c r="K446"/>
      <c r="L446" s="17"/>
      <c r="M446"/>
      <c r="N446"/>
      <c r="O446" s="14"/>
      <c r="P446" s="14"/>
      <c r="Q446"/>
      <c r="R446"/>
      <c r="S446" s="88"/>
      <c r="T446" s="72"/>
      <c r="U446" s="65"/>
      <c r="V446"/>
      <c r="W446"/>
      <c r="X446"/>
      <c r="Y446"/>
      <c r="Z446"/>
      <c r="AA446"/>
    </row>
    <row r="447" spans="3:27" ht="15.75">
      <c r="C447" s="80"/>
      <c r="D447" s="17"/>
      <c r="E447"/>
      <c r="F447"/>
      <c r="G447" s="14"/>
      <c r="H447" s="14"/>
      <c r="I447"/>
      <c r="K447"/>
      <c r="L447" s="17"/>
      <c r="M447"/>
      <c r="N447"/>
      <c r="O447" s="14"/>
      <c r="P447" s="14"/>
      <c r="Q447"/>
      <c r="R447"/>
      <c r="S447" s="88"/>
      <c r="T447" s="72"/>
      <c r="U447" s="65"/>
      <c r="V447"/>
      <c r="W447"/>
      <c r="X447"/>
      <c r="Y447"/>
      <c r="Z447"/>
      <c r="AA447"/>
    </row>
    <row r="448" spans="3:27" ht="15.75">
      <c r="C448" s="80"/>
      <c r="D448" s="17"/>
      <c r="E448"/>
      <c r="F448"/>
      <c r="G448" s="14"/>
      <c r="H448" s="14"/>
      <c r="I448"/>
      <c r="K448"/>
      <c r="L448" s="17"/>
      <c r="M448"/>
      <c r="N448"/>
      <c r="O448" s="14"/>
      <c r="P448" s="14"/>
      <c r="Q448"/>
      <c r="R448"/>
      <c r="S448" s="88"/>
      <c r="T448" s="72"/>
      <c r="U448" s="65"/>
      <c r="V448"/>
      <c r="W448"/>
      <c r="X448"/>
      <c r="Y448"/>
      <c r="Z448"/>
      <c r="AA448"/>
    </row>
    <row r="449" spans="3:27" ht="15.75">
      <c r="C449" s="80"/>
      <c r="D449" s="17"/>
      <c r="E449"/>
      <c r="F449"/>
      <c r="G449" s="14"/>
      <c r="H449" s="14"/>
      <c r="I449"/>
      <c r="K449"/>
      <c r="L449" s="17"/>
      <c r="M449"/>
      <c r="N449"/>
      <c r="O449" s="14"/>
      <c r="P449" s="14"/>
      <c r="Q449"/>
      <c r="R449"/>
      <c r="S449" s="88"/>
      <c r="T449" s="72"/>
      <c r="U449" s="65"/>
      <c r="V449"/>
      <c r="W449"/>
      <c r="X449"/>
      <c r="Y449"/>
      <c r="Z449"/>
      <c r="AA449"/>
    </row>
    <row r="450" spans="3:27" ht="15.75">
      <c r="C450" s="80"/>
      <c r="D450" s="17"/>
      <c r="E450"/>
      <c r="F450"/>
      <c r="G450" s="14"/>
      <c r="H450" s="14"/>
      <c r="I450"/>
      <c r="K450"/>
      <c r="L450" s="17"/>
      <c r="M450"/>
      <c r="N450"/>
      <c r="O450" s="14"/>
      <c r="P450" s="14"/>
      <c r="Q450"/>
      <c r="R450"/>
      <c r="S450" s="88"/>
      <c r="T450" s="72"/>
      <c r="U450" s="65"/>
      <c r="V450"/>
      <c r="W450"/>
      <c r="X450"/>
      <c r="Y450"/>
      <c r="Z450"/>
      <c r="AA450"/>
    </row>
    <row r="451" spans="3:27" ht="15.75">
      <c r="C451" s="80"/>
      <c r="D451" s="17"/>
      <c r="E451"/>
      <c r="F451"/>
      <c r="G451" s="14"/>
      <c r="H451" s="14"/>
      <c r="I451"/>
      <c r="K451"/>
      <c r="L451" s="17"/>
      <c r="M451"/>
      <c r="N451"/>
      <c r="O451" s="14"/>
      <c r="P451" s="14"/>
      <c r="Q451"/>
      <c r="R451"/>
      <c r="S451" s="88"/>
      <c r="T451" s="72"/>
      <c r="U451" s="65"/>
      <c r="V451"/>
      <c r="W451"/>
      <c r="X451"/>
      <c r="Y451"/>
      <c r="Z451"/>
      <c r="AA451"/>
    </row>
    <row r="452" spans="3:27" ht="15.75">
      <c r="C452" s="80"/>
      <c r="D452" s="17"/>
      <c r="E452"/>
      <c r="F452"/>
      <c r="G452" s="14"/>
      <c r="H452" s="14"/>
      <c r="I452"/>
      <c r="K452"/>
      <c r="L452" s="17"/>
      <c r="M452"/>
      <c r="N452"/>
      <c r="O452" s="14"/>
      <c r="P452" s="14"/>
      <c r="Q452"/>
      <c r="R452"/>
      <c r="S452" s="88"/>
      <c r="T452" s="72"/>
      <c r="U452" s="65"/>
      <c r="V452"/>
      <c r="W452"/>
      <c r="X452"/>
      <c r="Y452"/>
      <c r="Z452"/>
      <c r="AA452"/>
    </row>
    <row r="453" spans="3:27" ht="15.75">
      <c r="C453" s="80"/>
      <c r="D453" s="17"/>
      <c r="E453"/>
      <c r="F453"/>
      <c r="G453" s="14"/>
      <c r="H453" s="14"/>
      <c r="I453"/>
      <c r="K453"/>
      <c r="L453" s="17"/>
      <c r="M453"/>
      <c r="N453"/>
      <c r="O453" s="14"/>
      <c r="P453" s="14"/>
      <c r="Q453"/>
      <c r="R453"/>
      <c r="S453" s="88"/>
      <c r="T453" s="72"/>
      <c r="U453" s="65"/>
      <c r="V453"/>
      <c r="W453"/>
      <c r="X453"/>
      <c r="Y453"/>
      <c r="Z453"/>
      <c r="AA453"/>
    </row>
    <row r="454" spans="3:27" ht="15.75">
      <c r="C454" s="80"/>
      <c r="D454" s="17"/>
      <c r="E454"/>
      <c r="F454"/>
      <c r="G454" s="14"/>
      <c r="H454" s="14"/>
      <c r="I454"/>
      <c r="K454"/>
      <c r="L454" s="17"/>
      <c r="M454"/>
      <c r="N454"/>
      <c r="O454" s="14"/>
      <c r="P454" s="14"/>
      <c r="Q454"/>
      <c r="R454"/>
      <c r="S454" s="88"/>
      <c r="T454" s="72"/>
      <c r="U454" s="65"/>
      <c r="V454"/>
      <c r="W454"/>
      <c r="X454"/>
      <c r="Y454"/>
      <c r="Z454"/>
      <c r="AA454"/>
    </row>
    <row r="455" spans="3:27" ht="15.75">
      <c r="C455" s="80"/>
      <c r="D455" s="17"/>
      <c r="E455"/>
      <c r="F455"/>
      <c r="G455" s="14"/>
      <c r="H455" s="14"/>
      <c r="I455"/>
      <c r="K455"/>
      <c r="L455" s="17"/>
      <c r="M455"/>
      <c r="N455"/>
      <c r="O455" s="14"/>
      <c r="P455" s="14"/>
      <c r="Q455"/>
      <c r="R455"/>
      <c r="S455" s="88"/>
      <c r="T455" s="72"/>
      <c r="U455" s="65"/>
      <c r="V455"/>
      <c r="W455"/>
      <c r="X455"/>
      <c r="Y455"/>
      <c r="Z455"/>
      <c r="AA455"/>
    </row>
    <row r="456" spans="3:27" ht="15.75">
      <c r="C456" s="80"/>
      <c r="D456" s="17"/>
      <c r="E456"/>
      <c r="F456"/>
      <c r="G456" s="14"/>
      <c r="H456" s="14"/>
      <c r="I456"/>
      <c r="K456"/>
      <c r="L456" s="17"/>
      <c r="M456"/>
      <c r="N456"/>
      <c r="O456" s="14"/>
      <c r="P456" s="14"/>
      <c r="Q456"/>
      <c r="R456"/>
      <c r="S456" s="88"/>
      <c r="T456" s="72"/>
      <c r="U456" s="65"/>
      <c r="V456"/>
      <c r="W456"/>
      <c r="X456"/>
      <c r="Y456"/>
      <c r="Z456"/>
      <c r="AA456"/>
    </row>
    <row r="457" spans="3:27" ht="15.75">
      <c r="C457" s="80"/>
      <c r="D457" s="17"/>
      <c r="E457"/>
      <c r="F457"/>
      <c r="G457" s="14"/>
      <c r="H457" s="14"/>
      <c r="I457"/>
      <c r="K457"/>
      <c r="L457" s="17"/>
      <c r="M457"/>
      <c r="N457"/>
      <c r="O457" s="14"/>
      <c r="P457" s="14"/>
      <c r="Q457"/>
      <c r="R457"/>
      <c r="S457" s="88"/>
      <c r="T457" s="72"/>
      <c r="U457" s="65"/>
      <c r="V457"/>
      <c r="W457"/>
      <c r="X457"/>
      <c r="Y457"/>
      <c r="Z457"/>
      <c r="AA457"/>
    </row>
    <row r="458" spans="3:27" ht="15.75">
      <c r="C458" s="80"/>
      <c r="D458" s="17"/>
      <c r="E458"/>
      <c r="F458"/>
      <c r="G458" s="14"/>
      <c r="H458" s="14"/>
      <c r="I458"/>
      <c r="K458"/>
      <c r="L458" s="17"/>
      <c r="M458"/>
      <c r="N458"/>
      <c r="O458" s="14"/>
      <c r="P458" s="14"/>
      <c r="Q458"/>
      <c r="R458"/>
      <c r="S458" s="88"/>
      <c r="T458" s="72"/>
      <c r="U458" s="65"/>
      <c r="V458"/>
      <c r="W458"/>
      <c r="X458"/>
      <c r="Y458"/>
      <c r="Z458"/>
      <c r="AA458"/>
    </row>
    <row r="459" spans="3:27" ht="15.75">
      <c r="C459" s="80"/>
      <c r="D459" s="17"/>
      <c r="E459"/>
      <c r="F459"/>
      <c r="G459" s="14"/>
      <c r="H459" s="14"/>
      <c r="I459"/>
      <c r="K459"/>
      <c r="L459" s="17"/>
      <c r="M459"/>
      <c r="N459"/>
      <c r="O459" s="14"/>
      <c r="P459" s="14"/>
      <c r="Q459"/>
      <c r="R459"/>
      <c r="S459" s="88"/>
      <c r="T459" s="72"/>
      <c r="U459" s="65"/>
      <c r="V459"/>
      <c r="W459"/>
      <c r="X459"/>
      <c r="Y459"/>
      <c r="Z459"/>
      <c r="AA459"/>
    </row>
    <row r="460" spans="3:27" ht="15.75">
      <c r="C460" s="80"/>
      <c r="D460" s="17"/>
      <c r="E460"/>
      <c r="F460"/>
      <c r="G460" s="14"/>
      <c r="H460" s="14"/>
      <c r="I460"/>
      <c r="K460"/>
      <c r="L460" s="17"/>
      <c r="M460"/>
      <c r="N460"/>
      <c r="O460" s="14"/>
      <c r="P460" s="14"/>
      <c r="Q460"/>
      <c r="R460"/>
      <c r="S460" s="88"/>
      <c r="T460" s="72"/>
      <c r="U460" s="65"/>
      <c r="V460"/>
      <c r="W460"/>
      <c r="X460"/>
      <c r="Y460"/>
      <c r="Z460"/>
      <c r="AA460"/>
    </row>
    <row r="461" spans="3:27" ht="15.75">
      <c r="C461" s="80"/>
      <c r="D461" s="17"/>
      <c r="E461"/>
      <c r="F461"/>
      <c r="G461" s="14"/>
      <c r="H461" s="14"/>
      <c r="I461"/>
      <c r="K461"/>
      <c r="L461" s="17"/>
      <c r="M461"/>
      <c r="N461"/>
      <c r="O461" s="14"/>
      <c r="P461" s="14"/>
      <c r="Q461"/>
      <c r="R461"/>
      <c r="S461" s="88"/>
      <c r="T461" s="72"/>
      <c r="U461" s="65"/>
      <c r="V461"/>
      <c r="W461"/>
      <c r="X461"/>
      <c r="Y461"/>
      <c r="Z461"/>
      <c r="AA461"/>
    </row>
    <row r="462" spans="3:27" ht="15.75">
      <c r="C462" s="80"/>
      <c r="D462" s="17"/>
      <c r="E462"/>
      <c r="F462"/>
      <c r="G462" s="14"/>
      <c r="H462" s="14"/>
      <c r="I462"/>
      <c r="K462"/>
      <c r="L462" s="17"/>
      <c r="M462"/>
      <c r="N462"/>
      <c r="O462" s="14"/>
      <c r="P462" s="14"/>
      <c r="Q462"/>
      <c r="R462"/>
      <c r="S462" s="88"/>
      <c r="T462" s="72"/>
      <c r="U462" s="65"/>
      <c r="V462"/>
      <c r="W462"/>
      <c r="X462"/>
      <c r="Y462"/>
      <c r="Z462"/>
      <c r="AA462"/>
    </row>
    <row r="463" spans="3:27" ht="15.75">
      <c r="C463" s="80"/>
      <c r="D463" s="17"/>
      <c r="E463"/>
      <c r="F463"/>
      <c r="G463" s="14"/>
      <c r="H463" s="14"/>
      <c r="I463"/>
      <c r="K463"/>
      <c r="L463" s="17"/>
      <c r="M463"/>
      <c r="N463"/>
      <c r="O463" s="14"/>
      <c r="P463" s="14"/>
      <c r="Q463"/>
      <c r="R463"/>
      <c r="S463" s="88"/>
      <c r="T463" s="72"/>
      <c r="U463" s="65"/>
      <c r="V463"/>
      <c r="W463"/>
      <c r="X463"/>
      <c r="Y463"/>
      <c r="Z463"/>
      <c r="AA463"/>
    </row>
    <row r="464" spans="3:27" ht="15.75">
      <c r="C464" s="80"/>
      <c r="D464" s="17"/>
      <c r="E464"/>
      <c r="F464"/>
      <c r="G464" s="14"/>
      <c r="H464" s="14"/>
      <c r="I464"/>
      <c r="K464"/>
      <c r="L464" s="17"/>
      <c r="M464"/>
      <c r="N464"/>
      <c r="O464" s="14"/>
      <c r="P464" s="14"/>
      <c r="Q464"/>
      <c r="R464"/>
      <c r="S464" s="88"/>
      <c r="T464" s="72"/>
      <c r="U464" s="65"/>
      <c r="V464"/>
      <c r="W464"/>
      <c r="X464"/>
      <c r="Y464"/>
      <c r="Z464"/>
      <c r="AA464"/>
    </row>
    <row r="465" spans="3:27" ht="15.75">
      <c r="C465" s="80"/>
      <c r="D465" s="17"/>
      <c r="E465"/>
      <c r="F465"/>
      <c r="G465" s="14"/>
      <c r="H465" s="14"/>
      <c r="I465"/>
      <c r="K465"/>
      <c r="L465" s="17"/>
      <c r="M465"/>
      <c r="N465"/>
      <c r="O465" s="14"/>
      <c r="P465" s="14"/>
      <c r="Q465"/>
      <c r="R465"/>
      <c r="S465" s="88"/>
      <c r="T465" s="72"/>
      <c r="U465" s="65"/>
      <c r="V465"/>
      <c r="W465"/>
      <c r="X465"/>
      <c r="Y465"/>
      <c r="Z465"/>
      <c r="AA465"/>
    </row>
    <row r="466" spans="3:27" ht="15.75">
      <c r="C466" s="80"/>
      <c r="D466" s="17"/>
      <c r="E466"/>
      <c r="F466"/>
      <c r="G466" s="14"/>
      <c r="H466" s="14"/>
      <c r="I466"/>
      <c r="K466"/>
      <c r="L466" s="17"/>
      <c r="M466"/>
      <c r="N466"/>
      <c r="O466" s="14"/>
      <c r="P466" s="14"/>
      <c r="Q466"/>
      <c r="R466"/>
      <c r="S466" s="88"/>
      <c r="T466" s="72"/>
      <c r="U466" s="65"/>
      <c r="V466"/>
      <c r="W466"/>
      <c r="X466"/>
      <c r="Y466"/>
      <c r="Z466"/>
      <c r="AA466"/>
    </row>
    <row r="467" spans="3:27" ht="15.75">
      <c r="C467" s="80"/>
      <c r="D467" s="17"/>
      <c r="E467"/>
      <c r="F467"/>
      <c r="G467" s="14"/>
      <c r="H467" s="14"/>
      <c r="I467"/>
      <c r="K467"/>
      <c r="L467" s="17"/>
      <c r="M467"/>
      <c r="N467"/>
      <c r="O467" s="14"/>
      <c r="P467" s="14"/>
      <c r="Q467"/>
      <c r="R467"/>
      <c r="S467" s="88"/>
      <c r="T467" s="72"/>
      <c r="U467" s="65"/>
      <c r="V467"/>
      <c r="W467"/>
      <c r="X467"/>
      <c r="Y467"/>
      <c r="Z467"/>
      <c r="AA467"/>
    </row>
    <row r="468" spans="3:27" ht="15.75">
      <c r="C468" s="80"/>
      <c r="D468" s="17"/>
      <c r="E468"/>
      <c r="F468"/>
      <c r="G468" s="14"/>
      <c r="H468" s="14"/>
      <c r="I468"/>
      <c r="K468"/>
      <c r="L468" s="17"/>
      <c r="M468"/>
      <c r="N468"/>
      <c r="O468" s="14"/>
      <c r="P468" s="14"/>
      <c r="Q468"/>
      <c r="R468"/>
      <c r="S468" s="88"/>
      <c r="T468" s="72"/>
      <c r="U468" s="65"/>
      <c r="V468"/>
      <c r="W468"/>
      <c r="X468"/>
      <c r="Y468"/>
      <c r="Z468"/>
      <c r="AA468"/>
    </row>
    <row r="469" spans="3:27" ht="15.75">
      <c r="C469" s="80"/>
      <c r="D469" s="17"/>
      <c r="E469"/>
      <c r="F469"/>
      <c r="G469" s="14"/>
      <c r="H469" s="14"/>
      <c r="I469"/>
      <c r="K469"/>
      <c r="L469" s="17"/>
      <c r="M469"/>
      <c r="N469"/>
      <c r="O469" s="14"/>
      <c r="P469" s="14"/>
      <c r="Q469"/>
      <c r="R469"/>
      <c r="S469" s="88"/>
      <c r="T469" s="72"/>
      <c r="U469" s="65"/>
      <c r="V469"/>
      <c r="W469"/>
      <c r="X469"/>
      <c r="Y469"/>
      <c r="Z469"/>
      <c r="AA469"/>
    </row>
    <row r="470" spans="3:27" ht="15.75">
      <c r="C470" s="80"/>
      <c r="D470" s="17"/>
      <c r="E470"/>
      <c r="F470"/>
      <c r="G470" s="14"/>
      <c r="H470" s="14"/>
      <c r="I470"/>
      <c r="K470"/>
      <c r="L470" s="17"/>
      <c r="M470"/>
      <c r="N470"/>
      <c r="O470" s="14"/>
      <c r="P470" s="14"/>
      <c r="Q470"/>
      <c r="R470"/>
      <c r="S470" s="88"/>
      <c r="T470" s="72"/>
      <c r="U470" s="65"/>
      <c r="V470"/>
      <c r="W470"/>
      <c r="X470"/>
      <c r="Y470"/>
      <c r="Z470"/>
      <c r="AA470"/>
    </row>
    <row r="471" spans="3:27" ht="15.75">
      <c r="C471" s="80"/>
      <c r="D471" s="17"/>
      <c r="E471"/>
      <c r="F471"/>
      <c r="G471" s="14"/>
      <c r="H471" s="14"/>
      <c r="I471"/>
      <c r="K471"/>
      <c r="L471" s="17"/>
      <c r="M471"/>
      <c r="N471"/>
      <c r="O471" s="14"/>
      <c r="P471" s="14"/>
      <c r="Q471"/>
      <c r="R471"/>
      <c r="S471" s="88"/>
      <c r="T471" s="72"/>
      <c r="U471" s="65"/>
      <c r="V471"/>
      <c r="W471"/>
      <c r="X471"/>
      <c r="Y471"/>
      <c r="Z471"/>
      <c r="AA471"/>
    </row>
    <row r="472" spans="3:27" ht="15.75">
      <c r="C472" s="80"/>
      <c r="D472" s="17"/>
      <c r="E472"/>
      <c r="F472"/>
      <c r="G472" s="14"/>
      <c r="H472" s="14"/>
      <c r="I472"/>
      <c r="K472"/>
      <c r="L472" s="17"/>
      <c r="M472"/>
      <c r="N472"/>
      <c r="O472" s="14"/>
      <c r="P472" s="14"/>
      <c r="Q472"/>
      <c r="R472"/>
      <c r="S472" s="88"/>
      <c r="T472" s="72"/>
      <c r="U472" s="65"/>
      <c r="V472"/>
      <c r="W472"/>
      <c r="X472"/>
      <c r="Y472"/>
      <c r="Z472"/>
      <c r="AA472"/>
    </row>
    <row r="473" spans="3:27" ht="15.75">
      <c r="C473" s="80"/>
      <c r="D473" s="17"/>
      <c r="E473"/>
      <c r="F473"/>
      <c r="G473" s="14"/>
      <c r="H473" s="14"/>
      <c r="I473"/>
      <c r="K473"/>
      <c r="L473" s="17"/>
      <c r="M473"/>
      <c r="N473"/>
      <c r="O473" s="14"/>
      <c r="P473" s="14"/>
      <c r="Q473"/>
      <c r="R473"/>
      <c r="S473" s="88"/>
      <c r="T473" s="72"/>
      <c r="U473" s="65"/>
      <c r="V473"/>
      <c r="W473"/>
      <c r="X473"/>
      <c r="Y473"/>
      <c r="Z473"/>
      <c r="AA473"/>
    </row>
    <row r="474" spans="3:27" ht="15.75">
      <c r="C474" s="80"/>
      <c r="D474" s="17"/>
      <c r="E474"/>
      <c r="F474"/>
      <c r="G474" s="14"/>
      <c r="H474" s="14"/>
      <c r="I474"/>
      <c r="K474"/>
      <c r="L474" s="17"/>
      <c r="M474"/>
      <c r="N474"/>
      <c r="O474" s="14"/>
      <c r="P474" s="14"/>
      <c r="Q474"/>
      <c r="R474"/>
      <c r="S474" s="88"/>
      <c r="T474" s="72"/>
      <c r="U474" s="65"/>
      <c r="V474"/>
      <c r="W474"/>
      <c r="X474"/>
      <c r="Y474"/>
      <c r="Z474"/>
      <c r="AA474"/>
    </row>
    <row r="475" spans="3:27" ht="15.75">
      <c r="C475" s="80"/>
      <c r="D475" s="17"/>
      <c r="E475"/>
      <c r="F475"/>
      <c r="G475" s="14"/>
      <c r="H475" s="14"/>
      <c r="I475"/>
      <c r="K475"/>
      <c r="L475" s="17"/>
      <c r="M475"/>
      <c r="N475"/>
      <c r="O475" s="14"/>
      <c r="P475" s="14"/>
      <c r="Q475"/>
      <c r="R475"/>
      <c r="S475" s="88"/>
      <c r="T475" s="72"/>
      <c r="U475" s="65"/>
      <c r="V475"/>
      <c r="W475"/>
      <c r="X475"/>
      <c r="Y475"/>
      <c r="Z475"/>
      <c r="AA475"/>
    </row>
    <row r="476" spans="3:27" ht="15.75">
      <c r="C476" s="80"/>
      <c r="D476" s="17"/>
      <c r="E476"/>
      <c r="F476"/>
      <c r="G476" s="14"/>
      <c r="H476" s="14"/>
      <c r="I476"/>
      <c r="K476"/>
      <c r="L476" s="17"/>
      <c r="M476"/>
      <c r="N476"/>
      <c r="O476" s="14"/>
      <c r="P476" s="14"/>
      <c r="Q476"/>
      <c r="R476"/>
      <c r="S476" s="88"/>
      <c r="T476" s="72"/>
      <c r="U476" s="65"/>
      <c r="V476"/>
      <c r="W476"/>
      <c r="X476"/>
      <c r="Y476"/>
      <c r="Z476"/>
      <c r="AA476"/>
    </row>
    <row r="477" spans="3:27" ht="15.75">
      <c r="C477" s="80"/>
      <c r="D477" s="17"/>
      <c r="E477"/>
      <c r="F477"/>
      <c r="G477" s="14"/>
      <c r="H477" s="14"/>
      <c r="I477"/>
      <c r="K477"/>
      <c r="L477" s="17"/>
      <c r="M477"/>
      <c r="N477"/>
      <c r="O477" s="14"/>
      <c r="P477" s="14"/>
      <c r="Q477"/>
      <c r="R477"/>
      <c r="S477" s="88"/>
      <c r="T477" s="72"/>
      <c r="U477" s="65"/>
      <c r="V477"/>
      <c r="W477"/>
      <c r="X477"/>
      <c r="Y477"/>
      <c r="Z477"/>
      <c r="AA477"/>
    </row>
    <row r="478" spans="3:27" ht="15.75">
      <c r="C478" s="80"/>
      <c r="D478" s="17"/>
      <c r="E478"/>
      <c r="F478"/>
      <c r="G478" s="14"/>
      <c r="H478" s="14"/>
      <c r="I478"/>
      <c r="K478"/>
      <c r="L478" s="17"/>
      <c r="M478"/>
      <c r="N478"/>
      <c r="O478" s="14"/>
      <c r="P478" s="14"/>
      <c r="Q478"/>
      <c r="R478"/>
      <c r="S478" s="88"/>
      <c r="T478" s="72"/>
      <c r="U478" s="65"/>
      <c r="V478"/>
      <c r="W478"/>
      <c r="X478"/>
      <c r="Y478"/>
      <c r="Z478"/>
      <c r="AA478"/>
    </row>
    <row r="479" spans="3:27" ht="15.75">
      <c r="C479" s="80"/>
      <c r="D479" s="17"/>
      <c r="E479"/>
      <c r="F479"/>
      <c r="G479" s="14"/>
      <c r="H479" s="14"/>
      <c r="I479"/>
      <c r="K479"/>
      <c r="L479" s="17"/>
      <c r="M479"/>
      <c r="N479"/>
      <c r="O479" s="14"/>
      <c r="P479" s="14"/>
      <c r="Q479"/>
      <c r="R479"/>
      <c r="S479" s="88"/>
      <c r="T479" s="72"/>
      <c r="U479" s="65"/>
      <c r="V479"/>
      <c r="W479"/>
      <c r="X479"/>
      <c r="Y479"/>
      <c r="Z479"/>
      <c r="AA479"/>
    </row>
    <row r="480" spans="3:27" ht="15.75">
      <c r="C480" s="80"/>
      <c r="D480" s="17"/>
      <c r="E480"/>
      <c r="F480"/>
      <c r="G480" s="14"/>
      <c r="H480" s="14"/>
      <c r="I480"/>
      <c r="K480"/>
      <c r="L480" s="17"/>
      <c r="M480"/>
      <c r="N480"/>
      <c r="O480" s="14"/>
      <c r="P480" s="14"/>
      <c r="Q480"/>
      <c r="R480"/>
      <c r="S480" s="88"/>
      <c r="T480" s="72"/>
      <c r="U480" s="65"/>
      <c r="V480"/>
      <c r="W480"/>
      <c r="X480"/>
      <c r="Y480"/>
      <c r="Z480"/>
      <c r="AA480"/>
    </row>
    <row r="481" spans="3:27" ht="15.75">
      <c r="C481" s="80"/>
      <c r="D481" s="17"/>
      <c r="E481"/>
      <c r="F481"/>
      <c r="G481" s="14"/>
      <c r="H481" s="14"/>
      <c r="I481"/>
      <c r="K481"/>
      <c r="L481" s="17"/>
      <c r="M481"/>
      <c r="N481"/>
      <c r="O481" s="14"/>
      <c r="P481" s="14"/>
      <c r="Q481"/>
      <c r="R481"/>
      <c r="S481" s="88"/>
      <c r="T481" s="72"/>
      <c r="U481" s="65"/>
      <c r="V481"/>
      <c r="W481"/>
      <c r="X481"/>
      <c r="Y481"/>
      <c r="Z481"/>
      <c r="AA481"/>
    </row>
    <row r="482" spans="3:27" ht="15.75">
      <c r="C482" s="80"/>
      <c r="D482" s="17"/>
      <c r="E482"/>
      <c r="F482"/>
      <c r="G482" s="14"/>
      <c r="H482" s="14"/>
      <c r="I482"/>
      <c r="K482"/>
      <c r="L482" s="17"/>
      <c r="M482"/>
      <c r="N482"/>
      <c r="O482" s="14"/>
      <c r="P482" s="14"/>
      <c r="Q482"/>
      <c r="R482"/>
      <c r="S482" s="88"/>
      <c r="T482" s="72"/>
      <c r="U482" s="65"/>
      <c r="V482"/>
      <c r="W482"/>
      <c r="X482"/>
      <c r="Y482"/>
      <c r="Z482"/>
      <c r="AA482"/>
    </row>
    <row r="483" spans="3:27" ht="15.75">
      <c r="C483" s="80"/>
      <c r="D483" s="17"/>
      <c r="E483"/>
      <c r="F483"/>
      <c r="G483" s="14"/>
      <c r="H483" s="14"/>
      <c r="I483"/>
      <c r="K483"/>
      <c r="L483" s="17"/>
      <c r="M483"/>
      <c r="N483"/>
      <c r="O483" s="14"/>
      <c r="P483" s="14"/>
      <c r="Q483"/>
      <c r="R483"/>
      <c r="S483" s="88"/>
      <c r="T483" s="72"/>
      <c r="U483" s="65"/>
      <c r="V483"/>
      <c r="W483"/>
      <c r="X483"/>
      <c r="Y483"/>
      <c r="Z483"/>
      <c r="AA483"/>
    </row>
    <row r="484" spans="3:27" ht="15.75">
      <c r="C484" s="80"/>
      <c r="D484" s="17"/>
      <c r="E484"/>
      <c r="F484"/>
      <c r="G484" s="14"/>
      <c r="H484" s="14"/>
      <c r="I484"/>
      <c r="K484"/>
      <c r="L484" s="17"/>
      <c r="M484"/>
      <c r="N484"/>
      <c r="O484" s="14"/>
      <c r="P484" s="14"/>
      <c r="Q484"/>
      <c r="R484"/>
      <c r="S484" s="88"/>
      <c r="T484" s="72"/>
      <c r="U484" s="65"/>
      <c r="V484"/>
      <c r="W484"/>
      <c r="X484"/>
      <c r="Y484"/>
      <c r="Z484"/>
      <c r="AA484"/>
    </row>
    <row r="485" spans="3:27" ht="15.75">
      <c r="C485" s="80"/>
      <c r="D485" s="17"/>
      <c r="E485"/>
      <c r="F485"/>
      <c r="G485" s="14"/>
      <c r="H485" s="14"/>
      <c r="I485"/>
      <c r="K485"/>
      <c r="L485" s="17"/>
      <c r="M485"/>
      <c r="N485"/>
      <c r="O485" s="14"/>
      <c r="P485" s="14"/>
      <c r="Q485"/>
      <c r="R485"/>
      <c r="S485" s="88"/>
      <c r="T485" s="72"/>
      <c r="U485" s="65"/>
      <c r="V485"/>
      <c r="W485"/>
      <c r="X485"/>
      <c r="Y485"/>
      <c r="Z485"/>
      <c r="AA485"/>
    </row>
    <row r="486" spans="3:27" ht="15.75">
      <c r="C486" s="80"/>
      <c r="D486" s="17"/>
      <c r="E486"/>
      <c r="F486"/>
      <c r="G486" s="14"/>
      <c r="H486" s="14"/>
      <c r="I486"/>
      <c r="K486"/>
      <c r="L486" s="17"/>
      <c r="M486"/>
      <c r="N486"/>
      <c r="O486" s="14"/>
      <c r="P486" s="14"/>
      <c r="Q486"/>
      <c r="R486"/>
      <c r="S486" s="88"/>
      <c r="T486" s="72"/>
      <c r="U486" s="65"/>
      <c r="V486"/>
      <c r="W486"/>
      <c r="X486"/>
      <c r="Y486"/>
      <c r="Z486"/>
      <c r="AA486"/>
    </row>
    <row r="487" spans="3:27" ht="15.75">
      <c r="C487" s="80"/>
      <c r="D487" s="17"/>
      <c r="E487"/>
      <c r="F487"/>
      <c r="G487" s="14"/>
      <c r="H487" s="14"/>
      <c r="I487"/>
      <c r="K487"/>
      <c r="L487" s="17"/>
      <c r="M487"/>
      <c r="N487"/>
      <c r="O487" s="14"/>
      <c r="P487" s="14"/>
      <c r="Q487"/>
      <c r="R487"/>
      <c r="S487" s="88"/>
      <c r="T487" s="72"/>
      <c r="U487" s="65"/>
      <c r="V487"/>
      <c r="W487"/>
      <c r="X487"/>
      <c r="Y487"/>
      <c r="Z487"/>
      <c r="AA487"/>
    </row>
    <row r="488" spans="3:27" ht="15.75">
      <c r="C488" s="80"/>
      <c r="D488" s="17"/>
      <c r="E488"/>
      <c r="F488"/>
      <c r="G488" s="14"/>
      <c r="H488" s="14"/>
      <c r="I488"/>
      <c r="K488"/>
      <c r="L488" s="17"/>
      <c r="M488"/>
      <c r="N488"/>
      <c r="O488" s="14"/>
      <c r="P488" s="14"/>
      <c r="Q488"/>
      <c r="R488"/>
      <c r="S488" s="88"/>
      <c r="T488" s="72"/>
      <c r="U488" s="65"/>
      <c r="V488"/>
      <c r="W488"/>
      <c r="X488"/>
      <c r="Y488"/>
      <c r="Z488"/>
      <c r="AA488"/>
    </row>
    <row r="489" spans="3:27" ht="15.75">
      <c r="C489" s="80"/>
      <c r="D489" s="17"/>
      <c r="E489"/>
      <c r="F489"/>
      <c r="G489" s="14"/>
      <c r="H489" s="14"/>
      <c r="I489"/>
      <c r="K489"/>
      <c r="L489" s="17"/>
      <c r="M489"/>
      <c r="N489"/>
      <c r="O489" s="14"/>
      <c r="P489" s="14"/>
      <c r="Q489"/>
      <c r="R489"/>
      <c r="S489" s="88"/>
      <c r="T489" s="72"/>
      <c r="U489" s="65"/>
      <c r="V489"/>
      <c r="W489"/>
      <c r="X489"/>
      <c r="Y489"/>
      <c r="Z489"/>
      <c r="AA489"/>
    </row>
    <row r="490" spans="3:27" ht="15.75">
      <c r="C490" s="80"/>
      <c r="D490" s="17"/>
      <c r="E490"/>
      <c r="F490"/>
      <c r="G490" s="14"/>
      <c r="H490" s="14"/>
      <c r="I490"/>
      <c r="K490"/>
      <c r="L490" s="17"/>
      <c r="M490"/>
      <c r="N490"/>
      <c r="O490" s="14"/>
      <c r="P490" s="14"/>
      <c r="Q490"/>
      <c r="R490"/>
      <c r="S490" s="88"/>
      <c r="T490" s="72"/>
      <c r="U490" s="65"/>
      <c r="V490"/>
      <c r="W490"/>
      <c r="X490"/>
      <c r="Y490"/>
      <c r="Z490"/>
      <c r="AA490"/>
    </row>
    <row r="491" spans="3:27" ht="15.75">
      <c r="C491" s="80"/>
      <c r="D491" s="17"/>
      <c r="E491"/>
      <c r="F491"/>
      <c r="G491" s="14"/>
      <c r="H491" s="14"/>
      <c r="I491"/>
      <c r="K491"/>
      <c r="L491" s="17"/>
      <c r="M491"/>
      <c r="N491"/>
      <c r="O491" s="14"/>
      <c r="P491" s="14"/>
      <c r="Q491"/>
      <c r="R491"/>
      <c r="S491" s="88"/>
      <c r="T491" s="72"/>
      <c r="U491" s="65"/>
      <c r="V491"/>
      <c r="W491"/>
      <c r="X491"/>
      <c r="Y491"/>
      <c r="Z491"/>
      <c r="AA491"/>
    </row>
    <row r="492" spans="3:27" ht="15.75">
      <c r="C492" s="80"/>
      <c r="D492" s="17"/>
      <c r="E492"/>
      <c r="F492"/>
      <c r="G492" s="14"/>
      <c r="H492" s="14"/>
      <c r="I492"/>
      <c r="K492"/>
      <c r="L492" s="17"/>
      <c r="M492"/>
      <c r="N492"/>
      <c r="O492" s="14"/>
      <c r="P492" s="14"/>
      <c r="Q492"/>
      <c r="R492"/>
      <c r="S492" s="88"/>
      <c r="T492" s="72"/>
      <c r="U492" s="65"/>
      <c r="V492"/>
      <c r="W492"/>
      <c r="X492"/>
      <c r="Y492"/>
      <c r="Z492"/>
      <c r="AA492"/>
    </row>
    <row r="493" spans="3:27" ht="15.75">
      <c r="C493" s="80"/>
      <c r="D493" s="17"/>
      <c r="E493"/>
      <c r="F493"/>
      <c r="G493" s="14"/>
      <c r="H493" s="14"/>
      <c r="I493"/>
      <c r="K493"/>
      <c r="L493" s="17"/>
      <c r="M493"/>
      <c r="N493"/>
      <c r="O493" s="14"/>
      <c r="P493" s="14"/>
      <c r="Q493"/>
      <c r="R493"/>
      <c r="S493" s="88"/>
      <c r="T493" s="72"/>
      <c r="U493" s="65"/>
      <c r="V493"/>
      <c r="W493"/>
      <c r="X493"/>
      <c r="Y493"/>
      <c r="Z493"/>
      <c r="AA493"/>
    </row>
    <row r="494" spans="3:27" ht="15.75">
      <c r="C494" s="80"/>
      <c r="D494" s="17"/>
      <c r="E494"/>
      <c r="F494"/>
      <c r="G494" s="14"/>
      <c r="H494" s="14"/>
      <c r="I494"/>
      <c r="K494"/>
      <c r="L494" s="17"/>
      <c r="M494"/>
      <c r="N494"/>
      <c r="O494" s="14"/>
      <c r="P494" s="14"/>
      <c r="Q494"/>
      <c r="R494"/>
      <c r="S494" s="88"/>
      <c r="T494" s="72"/>
      <c r="U494" s="65"/>
      <c r="V494"/>
      <c r="W494"/>
      <c r="X494"/>
      <c r="Y494"/>
      <c r="Z494"/>
      <c r="AA494"/>
    </row>
    <row r="495" spans="3:27" ht="15.75">
      <c r="C495" s="80"/>
      <c r="D495" s="17"/>
      <c r="E495"/>
      <c r="F495"/>
      <c r="G495" s="14"/>
      <c r="H495" s="14"/>
      <c r="I495"/>
      <c r="K495"/>
      <c r="L495" s="17"/>
      <c r="M495"/>
      <c r="N495"/>
      <c r="O495" s="14"/>
      <c r="P495" s="14"/>
      <c r="Q495"/>
      <c r="R495"/>
      <c r="S495" s="88"/>
      <c r="T495" s="72"/>
      <c r="U495" s="65"/>
      <c r="V495"/>
      <c r="W495"/>
      <c r="X495"/>
      <c r="Y495"/>
      <c r="Z495"/>
      <c r="AA495"/>
    </row>
    <row r="496" spans="3:27" ht="15.75">
      <c r="C496" s="80"/>
      <c r="D496" s="17"/>
      <c r="E496"/>
      <c r="F496"/>
      <c r="G496" s="14"/>
      <c r="H496" s="14"/>
      <c r="I496"/>
      <c r="K496"/>
      <c r="L496" s="17"/>
      <c r="M496"/>
      <c r="N496"/>
      <c r="O496" s="14"/>
      <c r="P496" s="14"/>
      <c r="Q496"/>
      <c r="R496"/>
      <c r="S496" s="88"/>
      <c r="T496" s="72"/>
      <c r="U496" s="65"/>
      <c r="V496"/>
      <c r="W496"/>
      <c r="X496"/>
      <c r="Y496"/>
      <c r="Z496"/>
      <c r="AA496"/>
    </row>
    <row r="497" spans="3:27" ht="15.75">
      <c r="C497" s="80"/>
      <c r="D497" s="17"/>
      <c r="E497"/>
      <c r="F497"/>
      <c r="G497" s="14"/>
      <c r="H497" s="14"/>
      <c r="I497"/>
      <c r="K497"/>
      <c r="L497" s="17"/>
      <c r="M497"/>
      <c r="N497"/>
      <c r="O497" s="14"/>
      <c r="P497" s="14"/>
      <c r="Q497"/>
      <c r="R497"/>
      <c r="S497" s="88"/>
      <c r="T497" s="72"/>
      <c r="U497" s="65"/>
      <c r="V497"/>
      <c r="W497"/>
      <c r="X497"/>
      <c r="Y497"/>
      <c r="Z497"/>
      <c r="AA497"/>
    </row>
    <row r="498" spans="3:27" ht="15.75">
      <c r="C498" s="80"/>
      <c r="D498" s="17"/>
      <c r="E498"/>
      <c r="F498"/>
      <c r="G498" s="14"/>
      <c r="H498" s="14"/>
      <c r="I498"/>
      <c r="K498"/>
      <c r="L498" s="17"/>
      <c r="M498"/>
      <c r="N498"/>
      <c r="O498" s="14"/>
      <c r="P498" s="14"/>
      <c r="Q498"/>
      <c r="R498"/>
      <c r="S498" s="88"/>
      <c r="T498" s="72"/>
      <c r="U498" s="65"/>
      <c r="V498"/>
      <c r="W498"/>
      <c r="X498"/>
      <c r="Y498"/>
      <c r="Z498"/>
      <c r="AA498"/>
    </row>
    <row r="499" spans="3:27" ht="15.75">
      <c r="C499" s="80"/>
      <c r="D499" s="17"/>
      <c r="E499"/>
      <c r="F499"/>
      <c r="G499" s="14"/>
      <c r="H499" s="14"/>
      <c r="I499"/>
      <c r="K499"/>
      <c r="L499" s="17"/>
      <c r="M499"/>
      <c r="N499"/>
      <c r="O499" s="14"/>
      <c r="P499" s="14"/>
      <c r="Q499"/>
      <c r="R499"/>
      <c r="S499" s="88"/>
      <c r="T499" s="72"/>
      <c r="U499" s="65"/>
      <c r="V499"/>
      <c r="W499"/>
      <c r="X499"/>
      <c r="Y499"/>
      <c r="Z499"/>
      <c r="AA499"/>
    </row>
    <row r="500" spans="3:27" ht="15.75">
      <c r="C500" s="80"/>
      <c r="D500" s="17"/>
      <c r="E500"/>
      <c r="F500"/>
      <c r="G500" s="14"/>
      <c r="H500" s="14"/>
      <c r="I500"/>
      <c r="K500"/>
      <c r="L500" s="17"/>
      <c r="M500"/>
      <c r="N500"/>
      <c r="O500" s="14"/>
      <c r="P500" s="14"/>
      <c r="Q500"/>
      <c r="R500"/>
      <c r="S500" s="88"/>
      <c r="T500" s="72"/>
      <c r="U500" s="65"/>
      <c r="V500"/>
      <c r="W500"/>
      <c r="X500"/>
      <c r="Y500"/>
      <c r="Z500"/>
      <c r="AA500"/>
    </row>
    <row r="501" spans="3:27" ht="15.75">
      <c r="C501" s="80"/>
      <c r="D501" s="17"/>
      <c r="E501"/>
      <c r="F501"/>
      <c r="G501" s="14"/>
      <c r="H501" s="14"/>
      <c r="I501"/>
      <c r="K501"/>
      <c r="L501" s="17"/>
      <c r="M501"/>
      <c r="N501"/>
      <c r="O501" s="14"/>
      <c r="P501" s="14"/>
      <c r="Q501"/>
      <c r="R501"/>
      <c r="S501" s="88"/>
      <c r="T501" s="72"/>
      <c r="U501" s="65"/>
      <c r="V501"/>
      <c r="W501"/>
      <c r="X501"/>
      <c r="Y501"/>
      <c r="Z501"/>
      <c r="AA501"/>
    </row>
    <row r="502" spans="3:27" ht="15.75">
      <c r="C502" s="80"/>
      <c r="D502" s="17"/>
      <c r="E502"/>
      <c r="F502"/>
      <c r="G502" s="14"/>
      <c r="H502" s="14"/>
      <c r="I502"/>
      <c r="K502"/>
      <c r="L502" s="17"/>
      <c r="M502"/>
      <c r="N502"/>
      <c r="O502" s="14"/>
      <c r="P502" s="14"/>
      <c r="Q502"/>
      <c r="R502"/>
      <c r="S502" s="88"/>
      <c r="T502" s="72"/>
      <c r="U502" s="65"/>
      <c r="V502"/>
      <c r="W502"/>
      <c r="X502"/>
      <c r="Y502"/>
      <c r="Z502"/>
      <c r="AA502"/>
    </row>
    <row r="503" spans="3:27" ht="15.75">
      <c r="C503" s="80"/>
      <c r="D503" s="17"/>
      <c r="E503"/>
      <c r="F503"/>
      <c r="G503" s="14"/>
      <c r="H503" s="14"/>
      <c r="I503"/>
      <c r="K503"/>
      <c r="L503" s="17"/>
      <c r="M503"/>
      <c r="N503"/>
      <c r="O503" s="14"/>
      <c r="P503" s="14"/>
      <c r="Q503"/>
      <c r="R503"/>
      <c r="S503" s="88"/>
      <c r="T503" s="72"/>
      <c r="U503" s="65"/>
      <c r="V503"/>
      <c r="W503"/>
      <c r="X503"/>
      <c r="Y503"/>
      <c r="Z503"/>
      <c r="AA503"/>
    </row>
    <row r="504" spans="3:27" ht="15.75">
      <c r="C504" s="80"/>
      <c r="D504" s="17"/>
      <c r="E504"/>
      <c r="F504"/>
      <c r="G504" s="14"/>
      <c r="H504" s="14"/>
      <c r="I504"/>
      <c r="K504"/>
      <c r="L504" s="17"/>
      <c r="M504"/>
      <c r="N504"/>
      <c r="O504" s="14"/>
      <c r="P504" s="14"/>
      <c r="Q504"/>
      <c r="R504"/>
      <c r="S504" s="88"/>
      <c r="T504" s="72"/>
      <c r="U504" s="65"/>
      <c r="V504"/>
      <c r="W504"/>
      <c r="X504"/>
      <c r="Y504"/>
      <c r="Z504"/>
      <c r="AA504"/>
    </row>
    <row r="505" spans="3:27" ht="15.75">
      <c r="C505" s="80"/>
      <c r="D505" s="17"/>
      <c r="E505"/>
      <c r="F505"/>
      <c r="G505" s="14"/>
      <c r="H505" s="14"/>
      <c r="I505"/>
      <c r="K505"/>
      <c r="L505" s="17"/>
      <c r="M505"/>
      <c r="N505"/>
      <c r="O505" s="14"/>
      <c r="P505" s="14"/>
      <c r="Q505"/>
      <c r="R505"/>
      <c r="S505" s="88"/>
      <c r="T505" s="72"/>
      <c r="U505" s="65"/>
      <c r="V505"/>
      <c r="W505"/>
      <c r="X505"/>
      <c r="Y505"/>
      <c r="Z505"/>
      <c r="AA505"/>
    </row>
    <row r="506" spans="3:27" ht="15.75">
      <c r="C506" s="80"/>
      <c r="D506" s="17"/>
      <c r="E506"/>
      <c r="F506"/>
      <c r="G506" s="14"/>
      <c r="H506" s="14"/>
      <c r="I506"/>
      <c r="K506"/>
      <c r="L506" s="17"/>
      <c r="M506"/>
      <c r="N506"/>
      <c r="O506" s="14"/>
      <c r="P506" s="14"/>
      <c r="Q506"/>
      <c r="R506"/>
      <c r="S506" s="88"/>
      <c r="T506" s="72"/>
      <c r="U506" s="65"/>
      <c r="V506"/>
      <c r="W506"/>
      <c r="X506"/>
      <c r="Y506"/>
      <c r="Z506"/>
      <c r="AA506"/>
    </row>
    <row r="507" spans="3:27" ht="15.75">
      <c r="C507" s="80"/>
      <c r="D507" s="17"/>
      <c r="E507"/>
      <c r="F507"/>
      <c r="G507" s="14"/>
      <c r="H507" s="14"/>
      <c r="I507"/>
      <c r="K507"/>
      <c r="L507" s="17"/>
      <c r="M507"/>
      <c r="N507"/>
      <c r="O507" s="14"/>
      <c r="P507" s="14"/>
      <c r="Q507"/>
      <c r="R507"/>
      <c r="S507" s="88"/>
      <c r="T507" s="72"/>
      <c r="U507" s="65"/>
      <c r="V507"/>
      <c r="W507"/>
      <c r="X507"/>
      <c r="Y507"/>
      <c r="Z507"/>
      <c r="AA507"/>
    </row>
    <row r="508" spans="3:27" ht="15.75">
      <c r="C508" s="80"/>
      <c r="D508" s="17"/>
      <c r="E508"/>
      <c r="F508"/>
      <c r="G508" s="14"/>
      <c r="H508" s="14"/>
      <c r="I508"/>
      <c r="K508"/>
      <c r="L508" s="17"/>
      <c r="M508"/>
      <c r="N508"/>
      <c r="O508" s="14"/>
      <c r="P508" s="14"/>
      <c r="Q508"/>
      <c r="R508"/>
      <c r="S508" s="88"/>
      <c r="T508" s="72"/>
      <c r="U508" s="65"/>
      <c r="V508"/>
      <c r="W508"/>
      <c r="X508"/>
      <c r="Y508"/>
      <c r="Z508"/>
      <c r="AA508"/>
    </row>
    <row r="509" spans="3:27" ht="15.75">
      <c r="C509" s="80"/>
      <c r="D509" s="17"/>
      <c r="E509"/>
      <c r="F509"/>
      <c r="G509" s="14"/>
      <c r="H509" s="14"/>
      <c r="I509"/>
      <c r="K509"/>
      <c r="L509" s="17"/>
      <c r="M509"/>
      <c r="N509"/>
      <c r="O509" s="14"/>
      <c r="P509" s="14"/>
      <c r="Q509"/>
      <c r="R509"/>
      <c r="S509" s="88"/>
      <c r="T509" s="72"/>
      <c r="U509" s="65"/>
      <c r="V509"/>
      <c r="W509"/>
      <c r="X509"/>
      <c r="Y509"/>
      <c r="Z509"/>
      <c r="AA509"/>
    </row>
    <row r="510" spans="3:27" ht="15.75">
      <c r="C510" s="80"/>
      <c r="D510" s="17"/>
      <c r="E510"/>
      <c r="F510"/>
      <c r="G510" s="14"/>
      <c r="H510" s="14"/>
      <c r="I510"/>
      <c r="K510"/>
      <c r="L510" s="17"/>
      <c r="M510"/>
      <c r="N510"/>
      <c r="O510" s="14"/>
      <c r="P510" s="14"/>
      <c r="Q510"/>
      <c r="R510"/>
      <c r="S510" s="88"/>
      <c r="T510" s="72"/>
      <c r="U510" s="65"/>
      <c r="V510"/>
      <c r="W510"/>
      <c r="X510"/>
      <c r="Y510"/>
      <c r="Z510"/>
      <c r="AA510"/>
    </row>
    <row r="511" spans="3:27" ht="15.75">
      <c r="C511" s="80"/>
      <c r="D511" s="17"/>
      <c r="E511"/>
      <c r="F511"/>
      <c r="G511" s="14"/>
      <c r="H511" s="14"/>
      <c r="I511"/>
      <c r="K511"/>
      <c r="L511" s="17"/>
      <c r="M511"/>
      <c r="N511"/>
      <c r="O511" s="14"/>
      <c r="P511" s="14"/>
      <c r="Q511"/>
      <c r="R511"/>
      <c r="S511" s="88"/>
      <c r="T511" s="72"/>
      <c r="U511" s="65"/>
      <c r="V511"/>
      <c r="W511"/>
      <c r="X511"/>
      <c r="Y511"/>
      <c r="Z511"/>
      <c r="AA511"/>
    </row>
    <row r="512" spans="3:27" ht="15.75">
      <c r="C512" s="80"/>
      <c r="D512" s="17"/>
      <c r="E512"/>
      <c r="F512"/>
      <c r="G512" s="14"/>
      <c r="H512" s="14"/>
      <c r="I512"/>
      <c r="K512"/>
      <c r="L512" s="17"/>
      <c r="M512"/>
      <c r="N512"/>
      <c r="O512" s="14"/>
      <c r="P512" s="14"/>
      <c r="Q512"/>
      <c r="R512"/>
      <c r="S512" s="88"/>
      <c r="T512" s="72"/>
      <c r="U512" s="65"/>
      <c r="V512"/>
      <c r="W512"/>
      <c r="X512"/>
      <c r="Y512"/>
      <c r="Z512"/>
      <c r="AA512"/>
    </row>
    <row r="513" spans="3:27" ht="15.75">
      <c r="C513" s="80"/>
      <c r="D513" s="17"/>
      <c r="E513"/>
      <c r="F513"/>
      <c r="G513" s="14"/>
      <c r="H513" s="14"/>
      <c r="I513"/>
      <c r="K513"/>
      <c r="L513" s="17"/>
      <c r="M513"/>
      <c r="N513"/>
      <c r="O513" s="14"/>
      <c r="P513" s="14"/>
      <c r="Q513"/>
      <c r="R513"/>
      <c r="S513" s="88"/>
      <c r="T513" s="72"/>
      <c r="U513" s="65"/>
      <c r="V513"/>
      <c r="W513"/>
      <c r="X513"/>
      <c r="Y513"/>
      <c r="Z513"/>
      <c r="AA513"/>
    </row>
    <row r="514" spans="3:27" ht="15.75">
      <c r="C514" s="80"/>
      <c r="D514" s="17"/>
      <c r="E514"/>
      <c r="F514"/>
      <c r="G514" s="14"/>
      <c r="H514" s="14"/>
      <c r="I514"/>
      <c r="K514"/>
      <c r="L514" s="17"/>
      <c r="M514"/>
      <c r="N514"/>
      <c r="O514" s="14"/>
      <c r="P514" s="14"/>
      <c r="Q514"/>
      <c r="R514"/>
      <c r="S514" s="88"/>
      <c r="T514" s="72"/>
      <c r="U514" s="65"/>
      <c r="V514"/>
      <c r="W514"/>
      <c r="X514"/>
      <c r="Y514"/>
      <c r="Z514"/>
      <c r="AA514"/>
    </row>
    <row r="515" spans="3:27" ht="15.75">
      <c r="C515" s="80"/>
      <c r="D515" s="17"/>
      <c r="E515"/>
      <c r="F515"/>
      <c r="G515" s="14"/>
      <c r="H515" s="14"/>
      <c r="I515"/>
      <c r="K515"/>
      <c r="L515" s="17"/>
      <c r="M515"/>
      <c r="N515"/>
      <c r="O515" s="14"/>
      <c r="P515" s="14"/>
      <c r="Q515"/>
      <c r="R515"/>
      <c r="S515" s="88"/>
      <c r="T515" s="72"/>
      <c r="U515" s="65"/>
      <c r="V515"/>
      <c r="W515"/>
      <c r="X515"/>
      <c r="Y515"/>
      <c r="Z515"/>
      <c r="AA515"/>
    </row>
    <row r="516" spans="3:27" ht="15.75">
      <c r="C516" s="80"/>
      <c r="D516" s="17"/>
      <c r="E516"/>
      <c r="F516"/>
      <c r="G516" s="14"/>
      <c r="H516" s="14"/>
      <c r="I516"/>
      <c r="K516"/>
      <c r="L516" s="17"/>
      <c r="M516"/>
      <c r="N516"/>
      <c r="O516" s="14"/>
      <c r="P516" s="14"/>
      <c r="Q516"/>
      <c r="R516"/>
      <c r="S516" s="88"/>
      <c r="T516" s="72"/>
      <c r="U516" s="65"/>
      <c r="V516"/>
      <c r="W516"/>
      <c r="X516"/>
      <c r="Y516"/>
      <c r="Z516"/>
      <c r="AA516"/>
    </row>
    <row r="517" spans="3:27" ht="15.75">
      <c r="C517" s="80"/>
      <c r="D517" s="17"/>
      <c r="E517"/>
      <c r="F517"/>
      <c r="G517" s="14"/>
      <c r="H517" s="14"/>
      <c r="I517"/>
      <c r="K517"/>
      <c r="L517" s="17"/>
      <c r="M517"/>
      <c r="N517"/>
      <c r="O517" s="14"/>
      <c r="P517" s="14"/>
      <c r="Q517"/>
      <c r="R517"/>
      <c r="S517" s="88"/>
      <c r="T517" s="72"/>
      <c r="U517" s="65"/>
      <c r="V517"/>
      <c r="W517"/>
      <c r="X517"/>
      <c r="Y517"/>
      <c r="Z517"/>
      <c r="AA517"/>
    </row>
    <row r="518" spans="3:27" ht="15.75">
      <c r="C518" s="80"/>
      <c r="D518" s="17"/>
      <c r="E518"/>
      <c r="F518"/>
      <c r="G518" s="14"/>
      <c r="H518" s="14"/>
      <c r="I518"/>
      <c r="K518"/>
      <c r="L518" s="17"/>
      <c r="M518"/>
      <c r="N518"/>
      <c r="O518" s="14"/>
      <c r="P518" s="14"/>
      <c r="Q518"/>
      <c r="R518"/>
      <c r="S518" s="88"/>
      <c r="T518" s="72"/>
      <c r="U518" s="65"/>
      <c r="V518"/>
      <c r="W518"/>
      <c r="X518"/>
      <c r="Y518"/>
      <c r="Z518"/>
      <c r="AA518"/>
    </row>
    <row r="519" spans="3:27" ht="15.75">
      <c r="C519" s="80"/>
      <c r="D519" s="17"/>
      <c r="E519"/>
      <c r="F519"/>
      <c r="G519" s="14"/>
      <c r="H519" s="14"/>
      <c r="I519"/>
      <c r="K519"/>
      <c r="L519" s="17"/>
      <c r="M519"/>
      <c r="N519"/>
      <c r="O519" s="14"/>
      <c r="P519" s="14"/>
      <c r="Q519"/>
      <c r="R519"/>
      <c r="S519" s="88"/>
      <c r="T519" s="72"/>
      <c r="U519" s="65"/>
      <c r="V519"/>
      <c r="W519"/>
      <c r="X519"/>
      <c r="Y519"/>
      <c r="Z519"/>
      <c r="AA519"/>
    </row>
    <row r="520" spans="3:27" ht="15.75">
      <c r="C520" s="80"/>
      <c r="D520" s="17"/>
      <c r="E520"/>
      <c r="F520"/>
      <c r="G520" s="14"/>
      <c r="H520" s="14"/>
      <c r="I520"/>
      <c r="K520"/>
      <c r="L520" s="17"/>
      <c r="M520"/>
      <c r="N520"/>
      <c r="O520" s="14"/>
      <c r="P520" s="14"/>
      <c r="Q520"/>
      <c r="R520"/>
      <c r="S520" s="88"/>
      <c r="T520" s="72"/>
      <c r="U520" s="65"/>
      <c r="V520"/>
      <c r="W520"/>
      <c r="X520"/>
      <c r="Y520"/>
      <c r="Z520"/>
      <c r="AA520"/>
    </row>
    <row r="521" spans="3:27" ht="15.75">
      <c r="C521" s="80"/>
      <c r="D521" s="17"/>
      <c r="E521"/>
      <c r="F521"/>
      <c r="G521" s="14"/>
      <c r="H521" s="14"/>
      <c r="I521"/>
      <c r="K521"/>
      <c r="L521" s="17"/>
      <c r="M521"/>
      <c r="N521"/>
      <c r="O521" s="14"/>
      <c r="P521" s="14"/>
      <c r="Q521"/>
      <c r="R521"/>
      <c r="S521" s="88"/>
      <c r="T521" s="72"/>
      <c r="U521" s="65"/>
      <c r="V521"/>
      <c r="W521"/>
      <c r="X521"/>
      <c r="Y521"/>
      <c r="Z521"/>
      <c r="AA521"/>
    </row>
    <row r="522" spans="3:27" ht="15.75">
      <c r="C522" s="80"/>
      <c r="D522" s="17"/>
      <c r="E522"/>
      <c r="F522"/>
      <c r="G522" s="14"/>
      <c r="H522" s="14"/>
      <c r="I522"/>
      <c r="K522"/>
      <c r="L522" s="17"/>
      <c r="M522"/>
      <c r="N522"/>
      <c r="O522" s="14"/>
      <c r="P522" s="14"/>
      <c r="Q522"/>
      <c r="R522"/>
      <c r="S522" s="88"/>
      <c r="T522" s="72"/>
      <c r="U522" s="65"/>
      <c r="V522"/>
      <c r="W522"/>
      <c r="X522"/>
      <c r="Y522"/>
      <c r="Z522"/>
      <c r="AA522"/>
    </row>
    <row r="523" spans="3:27" ht="15.75">
      <c r="C523" s="80"/>
      <c r="D523" s="17"/>
      <c r="E523"/>
      <c r="F523"/>
      <c r="G523" s="14"/>
      <c r="H523" s="14"/>
      <c r="I523"/>
      <c r="K523"/>
      <c r="L523" s="17"/>
      <c r="M523"/>
      <c r="N523"/>
      <c r="O523" s="14"/>
      <c r="P523" s="14"/>
      <c r="Q523"/>
      <c r="R523"/>
      <c r="S523" s="88"/>
      <c r="T523" s="72"/>
      <c r="U523" s="65"/>
      <c r="V523"/>
      <c r="W523"/>
      <c r="X523"/>
      <c r="Y523"/>
      <c r="Z523"/>
      <c r="AA523"/>
    </row>
    <row r="524" spans="3:27" ht="15.75">
      <c r="C524" s="80"/>
      <c r="D524" s="17"/>
      <c r="E524"/>
      <c r="F524"/>
      <c r="G524" s="14"/>
      <c r="H524" s="14"/>
      <c r="I524"/>
      <c r="K524"/>
      <c r="L524" s="17"/>
      <c r="M524"/>
      <c r="N524"/>
      <c r="O524" s="14"/>
      <c r="P524" s="14"/>
      <c r="Q524"/>
      <c r="R524"/>
      <c r="S524" s="88"/>
      <c r="T524" s="72"/>
      <c r="U524" s="65"/>
      <c r="V524"/>
      <c r="W524"/>
      <c r="X524"/>
      <c r="Y524"/>
      <c r="Z524"/>
      <c r="AA524"/>
    </row>
    <row r="525" spans="3:27" ht="15.75">
      <c r="C525" s="80"/>
      <c r="D525" s="17"/>
      <c r="E525"/>
      <c r="F525"/>
      <c r="G525" s="14"/>
      <c r="H525" s="14"/>
      <c r="I525"/>
      <c r="K525"/>
      <c r="L525" s="17"/>
      <c r="M525"/>
      <c r="N525"/>
      <c r="O525" s="14"/>
      <c r="P525" s="14"/>
      <c r="Q525"/>
      <c r="R525"/>
      <c r="S525" s="88"/>
      <c r="T525" s="72"/>
      <c r="U525" s="65"/>
      <c r="V525"/>
      <c r="W525"/>
      <c r="X525"/>
      <c r="Y525"/>
      <c r="Z525"/>
      <c r="AA525"/>
    </row>
    <row r="526" spans="3:27" ht="15.75">
      <c r="C526" s="80"/>
      <c r="D526" s="17"/>
      <c r="E526"/>
      <c r="F526"/>
      <c r="G526" s="14"/>
      <c r="H526" s="14"/>
      <c r="I526"/>
      <c r="K526"/>
      <c r="L526" s="17"/>
      <c r="M526"/>
      <c r="N526"/>
      <c r="O526" s="14"/>
      <c r="P526" s="14"/>
      <c r="Q526"/>
      <c r="R526"/>
      <c r="S526" s="88"/>
      <c r="T526" s="72"/>
      <c r="U526" s="65"/>
      <c r="V526"/>
      <c r="W526"/>
      <c r="X526"/>
      <c r="Y526"/>
      <c r="Z526"/>
      <c r="AA526"/>
    </row>
    <row r="527" spans="3:27" ht="15.75">
      <c r="C527" s="80"/>
      <c r="D527" s="17"/>
      <c r="E527"/>
      <c r="F527"/>
      <c r="G527" s="14"/>
      <c r="H527" s="14"/>
      <c r="I527"/>
      <c r="K527"/>
      <c r="L527" s="17"/>
      <c r="M527"/>
      <c r="N527"/>
      <c r="O527" s="14"/>
      <c r="P527" s="14"/>
      <c r="Q527"/>
      <c r="R527"/>
      <c r="S527" s="88"/>
      <c r="T527" s="72"/>
      <c r="U527" s="65"/>
      <c r="V527"/>
      <c r="W527"/>
      <c r="X527"/>
      <c r="Y527"/>
      <c r="Z527"/>
      <c r="AA527"/>
    </row>
    <row r="528" spans="3:27" ht="15.75">
      <c r="C528" s="80"/>
      <c r="D528" s="17"/>
      <c r="E528"/>
      <c r="F528"/>
      <c r="G528" s="14"/>
      <c r="H528" s="14"/>
      <c r="I528"/>
      <c r="K528"/>
      <c r="L528" s="17"/>
      <c r="M528"/>
      <c r="N528"/>
      <c r="O528" s="14"/>
      <c r="P528" s="14"/>
      <c r="Q528"/>
      <c r="R528"/>
      <c r="S528" s="88"/>
      <c r="T528" s="72"/>
      <c r="U528" s="65"/>
      <c r="V528"/>
      <c r="W528"/>
      <c r="X528"/>
      <c r="Y528"/>
      <c r="Z528"/>
      <c r="AA528"/>
    </row>
    <row r="529" spans="3:27" ht="15.75">
      <c r="C529" s="80"/>
      <c r="D529" s="17"/>
      <c r="E529"/>
      <c r="F529"/>
      <c r="G529" s="14"/>
      <c r="H529" s="14"/>
      <c r="I529"/>
      <c r="K529"/>
      <c r="L529" s="17"/>
      <c r="M529"/>
      <c r="N529"/>
      <c r="O529" s="14"/>
      <c r="P529" s="14"/>
      <c r="Q529"/>
      <c r="R529"/>
      <c r="S529" s="88"/>
      <c r="T529" s="72"/>
      <c r="U529" s="65"/>
      <c r="V529"/>
      <c r="W529"/>
      <c r="X529"/>
      <c r="Y529"/>
      <c r="Z529"/>
      <c r="AA529"/>
    </row>
    <row r="530" spans="3:27" ht="15.75">
      <c r="C530" s="80"/>
      <c r="D530" s="17"/>
      <c r="E530"/>
      <c r="F530"/>
      <c r="G530" s="14"/>
      <c r="H530" s="14"/>
      <c r="I530"/>
      <c r="K530"/>
      <c r="L530" s="17"/>
      <c r="M530"/>
      <c r="N530"/>
      <c r="O530" s="14"/>
      <c r="P530" s="14"/>
      <c r="Q530"/>
      <c r="R530"/>
      <c r="S530" s="88"/>
      <c r="T530" s="72"/>
      <c r="U530" s="65"/>
      <c r="V530"/>
      <c r="W530"/>
      <c r="X530"/>
      <c r="Y530"/>
      <c r="Z530"/>
      <c r="AA530"/>
    </row>
    <row r="531" spans="3:27" ht="15.75">
      <c r="C531" s="80"/>
      <c r="D531" s="17"/>
      <c r="E531"/>
      <c r="F531"/>
      <c r="G531" s="14"/>
      <c r="H531" s="14"/>
      <c r="I531"/>
      <c r="K531"/>
      <c r="L531" s="17"/>
      <c r="M531"/>
      <c r="N531"/>
      <c r="O531" s="14"/>
      <c r="P531" s="14"/>
      <c r="Q531"/>
      <c r="R531"/>
      <c r="S531" s="88"/>
      <c r="T531" s="72"/>
      <c r="U531" s="65"/>
      <c r="V531"/>
      <c r="W531"/>
      <c r="X531"/>
      <c r="Y531"/>
      <c r="Z531"/>
      <c r="AA531"/>
    </row>
    <row r="532" spans="3:27" ht="15.75">
      <c r="C532" s="80"/>
      <c r="D532" s="17"/>
      <c r="E532"/>
      <c r="F532"/>
      <c r="G532" s="14"/>
      <c r="H532" s="14"/>
      <c r="I532"/>
      <c r="K532"/>
      <c r="L532" s="17"/>
      <c r="M532"/>
      <c r="N532"/>
      <c r="O532" s="14"/>
      <c r="P532" s="14"/>
      <c r="Q532"/>
      <c r="R532"/>
      <c r="S532" s="88"/>
      <c r="T532" s="72"/>
      <c r="U532" s="65"/>
      <c r="V532"/>
      <c r="W532"/>
      <c r="X532"/>
      <c r="Y532"/>
      <c r="Z532"/>
      <c r="AA532"/>
    </row>
    <row r="533" spans="3:27" ht="15.75">
      <c r="C533" s="80"/>
      <c r="D533" s="17"/>
      <c r="E533"/>
      <c r="F533"/>
      <c r="G533" s="14"/>
      <c r="H533" s="14"/>
      <c r="I533"/>
      <c r="K533"/>
      <c r="L533" s="17"/>
      <c r="M533"/>
      <c r="N533"/>
      <c r="O533" s="14"/>
      <c r="P533" s="14"/>
      <c r="Q533"/>
      <c r="R533"/>
      <c r="S533" s="88"/>
      <c r="T533" s="72"/>
      <c r="U533" s="65"/>
      <c r="V533"/>
      <c r="W533"/>
      <c r="X533"/>
      <c r="Y533"/>
      <c r="Z533"/>
      <c r="AA533"/>
    </row>
    <row r="534" spans="3:27" ht="15.75">
      <c r="C534" s="80"/>
      <c r="D534" s="17"/>
      <c r="E534"/>
      <c r="F534"/>
      <c r="G534" s="14"/>
      <c r="H534" s="14"/>
      <c r="I534"/>
      <c r="K534"/>
      <c r="L534" s="17"/>
      <c r="M534"/>
      <c r="N534"/>
      <c r="O534" s="14"/>
      <c r="P534" s="14"/>
      <c r="Q534"/>
      <c r="R534"/>
      <c r="S534" s="88"/>
      <c r="T534" s="72"/>
      <c r="U534" s="65"/>
      <c r="V534"/>
      <c r="W534"/>
      <c r="X534"/>
      <c r="Y534"/>
      <c r="Z534"/>
      <c r="AA534"/>
    </row>
    <row r="535" spans="3:27" ht="15.75">
      <c r="C535" s="80"/>
      <c r="D535" s="17"/>
      <c r="E535"/>
      <c r="F535"/>
      <c r="G535" s="14"/>
      <c r="H535" s="14"/>
      <c r="I535"/>
      <c r="K535"/>
      <c r="L535" s="17"/>
      <c r="M535"/>
      <c r="N535"/>
      <c r="O535" s="14"/>
      <c r="P535" s="14"/>
      <c r="Q535"/>
      <c r="R535"/>
      <c r="S535" s="88"/>
      <c r="T535" s="72"/>
      <c r="U535" s="65"/>
      <c r="V535"/>
      <c r="W535"/>
      <c r="X535"/>
      <c r="Y535"/>
      <c r="Z535"/>
      <c r="AA535"/>
    </row>
    <row r="536" spans="3:27" ht="15.75">
      <c r="C536" s="80"/>
      <c r="D536" s="17"/>
      <c r="E536"/>
      <c r="F536"/>
      <c r="G536" s="14"/>
      <c r="H536" s="14"/>
      <c r="I536"/>
      <c r="K536"/>
      <c r="L536" s="17"/>
      <c r="M536"/>
      <c r="N536"/>
      <c r="O536" s="14"/>
      <c r="P536" s="14"/>
      <c r="Q536"/>
      <c r="R536"/>
      <c r="S536" s="88"/>
      <c r="T536" s="72"/>
      <c r="U536" s="65"/>
      <c r="V536"/>
      <c r="W536"/>
      <c r="X536"/>
      <c r="Y536"/>
      <c r="Z536"/>
      <c r="AA536"/>
    </row>
    <row r="537" spans="3:27" ht="15.75">
      <c r="C537" s="80"/>
      <c r="D537" s="17"/>
      <c r="E537"/>
      <c r="F537"/>
      <c r="G537" s="14"/>
      <c r="H537" s="14"/>
      <c r="I537"/>
      <c r="K537"/>
      <c r="L537" s="17"/>
      <c r="M537"/>
      <c r="N537"/>
      <c r="O537" s="14"/>
      <c r="P537" s="14"/>
      <c r="Q537"/>
      <c r="R537"/>
      <c r="S537" s="88"/>
      <c r="T537" s="72"/>
      <c r="U537" s="65"/>
      <c r="V537"/>
      <c r="W537"/>
      <c r="X537"/>
      <c r="Y537"/>
      <c r="Z537"/>
      <c r="AA537"/>
    </row>
    <row r="538" spans="3:27" ht="15.75">
      <c r="C538" s="80"/>
      <c r="D538" s="17"/>
      <c r="E538"/>
      <c r="F538"/>
      <c r="G538" s="14"/>
      <c r="H538" s="14"/>
      <c r="I538"/>
      <c r="K538"/>
      <c r="L538" s="17"/>
      <c r="M538"/>
      <c r="N538"/>
      <c r="O538" s="14"/>
      <c r="P538" s="14"/>
      <c r="Q538"/>
      <c r="R538"/>
      <c r="S538" s="88"/>
      <c r="T538" s="72"/>
      <c r="U538" s="65"/>
      <c r="V538"/>
      <c r="W538"/>
      <c r="X538"/>
      <c r="Y538"/>
      <c r="Z538"/>
      <c r="AA538"/>
    </row>
    <row r="539" spans="3:27" ht="15.75">
      <c r="C539" s="80"/>
      <c r="D539" s="17"/>
      <c r="E539"/>
      <c r="F539"/>
      <c r="G539" s="14"/>
      <c r="H539" s="14"/>
      <c r="I539"/>
      <c r="K539"/>
      <c r="L539" s="17"/>
      <c r="M539"/>
      <c r="N539"/>
      <c r="O539" s="14"/>
      <c r="P539" s="14"/>
      <c r="Q539"/>
      <c r="R539"/>
      <c r="S539" s="88"/>
      <c r="T539" s="72"/>
      <c r="U539" s="65"/>
      <c r="V539"/>
      <c r="W539"/>
      <c r="X539"/>
      <c r="Y539"/>
      <c r="Z539"/>
      <c r="AA539"/>
    </row>
    <row r="540" spans="3:27" ht="15.75">
      <c r="C540" s="80"/>
      <c r="D540" s="17"/>
      <c r="E540"/>
      <c r="F540"/>
      <c r="G540" s="14"/>
      <c r="H540" s="14"/>
      <c r="I540"/>
      <c r="K540"/>
      <c r="L540" s="17"/>
      <c r="M540"/>
      <c r="N540"/>
      <c r="O540" s="14"/>
      <c r="P540" s="14"/>
      <c r="Q540"/>
      <c r="R540"/>
      <c r="S540" s="88"/>
      <c r="T540" s="72"/>
      <c r="U540" s="65"/>
      <c r="V540"/>
      <c r="W540"/>
      <c r="X540"/>
      <c r="Y540"/>
      <c r="Z540"/>
      <c r="AA540"/>
    </row>
    <row r="541" spans="3:27" ht="15.75">
      <c r="C541" s="80"/>
      <c r="D541" s="17"/>
      <c r="E541"/>
      <c r="F541"/>
      <c r="G541" s="14"/>
      <c r="H541" s="14"/>
      <c r="I541"/>
      <c r="K541"/>
      <c r="L541" s="17"/>
      <c r="M541"/>
      <c r="N541"/>
      <c r="O541" s="14"/>
      <c r="P541" s="14"/>
      <c r="Q541"/>
      <c r="R541"/>
      <c r="S541" s="88"/>
      <c r="T541" s="72"/>
      <c r="U541" s="65"/>
      <c r="V541"/>
      <c r="W541"/>
      <c r="X541"/>
      <c r="Y541"/>
      <c r="Z541"/>
      <c r="AA541"/>
    </row>
    <row r="542" spans="3:27" ht="15.75">
      <c r="C542" s="80"/>
      <c r="D542" s="17"/>
      <c r="E542"/>
      <c r="F542"/>
      <c r="G542" s="14"/>
      <c r="H542" s="14"/>
      <c r="I542"/>
      <c r="K542"/>
      <c r="L542" s="17"/>
      <c r="M542"/>
      <c r="N542"/>
      <c r="O542" s="14"/>
      <c r="P542" s="14"/>
      <c r="Q542"/>
      <c r="R542"/>
      <c r="S542" s="88"/>
      <c r="T542" s="72"/>
      <c r="U542" s="65"/>
      <c r="V542"/>
      <c r="W542"/>
      <c r="X542"/>
      <c r="Y542"/>
      <c r="Z542"/>
      <c r="AA542"/>
    </row>
    <row r="543" spans="3:27" ht="15.75">
      <c r="C543" s="80"/>
      <c r="D543" s="17"/>
      <c r="E543"/>
      <c r="F543"/>
      <c r="G543" s="14"/>
      <c r="H543" s="14"/>
      <c r="I543"/>
      <c r="K543"/>
      <c r="L543" s="17"/>
      <c r="M543"/>
      <c r="N543"/>
      <c r="O543" s="14"/>
      <c r="P543" s="14"/>
      <c r="Q543"/>
      <c r="R543"/>
      <c r="S543" s="88"/>
      <c r="T543" s="72"/>
      <c r="U543" s="65"/>
      <c r="V543"/>
      <c r="W543"/>
      <c r="X543"/>
      <c r="Y543"/>
      <c r="Z543"/>
      <c r="AA543"/>
    </row>
    <row r="544" spans="3:27" ht="15.75">
      <c r="C544" s="80"/>
      <c r="D544" s="17"/>
      <c r="E544"/>
      <c r="F544"/>
      <c r="G544" s="14"/>
      <c r="H544" s="14"/>
      <c r="I544"/>
      <c r="K544"/>
      <c r="L544" s="17"/>
      <c r="M544"/>
      <c r="N544"/>
      <c r="O544" s="14"/>
      <c r="P544" s="14"/>
      <c r="Q544"/>
      <c r="R544"/>
      <c r="S544" s="88"/>
      <c r="T544" s="72"/>
      <c r="U544" s="65"/>
      <c r="V544"/>
      <c r="W544"/>
      <c r="X544"/>
      <c r="Y544"/>
      <c r="Z544"/>
      <c r="AA544"/>
    </row>
    <row r="545" spans="3:27" ht="15.75">
      <c r="C545" s="80"/>
      <c r="D545" s="17"/>
      <c r="E545"/>
      <c r="F545"/>
      <c r="G545" s="14"/>
      <c r="H545" s="14"/>
      <c r="I545"/>
      <c r="K545"/>
      <c r="L545" s="17"/>
      <c r="M545"/>
      <c r="N545"/>
      <c r="O545" s="14"/>
      <c r="P545" s="14"/>
      <c r="Q545"/>
      <c r="R545"/>
      <c r="S545" s="88"/>
      <c r="T545" s="72"/>
      <c r="U545" s="65"/>
      <c r="V545"/>
      <c r="W545"/>
      <c r="X545"/>
      <c r="Y545"/>
      <c r="Z545"/>
      <c r="AA545"/>
    </row>
    <row r="546" spans="3:27" ht="15.75">
      <c r="C546" s="80"/>
      <c r="D546" s="17"/>
      <c r="E546"/>
      <c r="F546"/>
      <c r="G546" s="14"/>
      <c r="H546" s="14"/>
      <c r="I546"/>
      <c r="K546"/>
      <c r="L546" s="17"/>
      <c r="M546"/>
      <c r="N546"/>
      <c r="O546" s="14"/>
      <c r="P546" s="14"/>
      <c r="Q546"/>
      <c r="R546"/>
      <c r="S546" s="88"/>
      <c r="T546" s="72"/>
      <c r="U546" s="65"/>
      <c r="V546"/>
      <c r="W546"/>
      <c r="X546"/>
      <c r="Y546"/>
      <c r="Z546"/>
      <c r="AA546"/>
    </row>
    <row r="547" spans="3:27" ht="15.75">
      <c r="C547" s="80"/>
      <c r="D547" s="17"/>
      <c r="E547"/>
      <c r="F547"/>
      <c r="G547" s="14"/>
      <c r="H547" s="14"/>
      <c r="I547"/>
      <c r="K547"/>
      <c r="L547" s="17"/>
      <c r="M547"/>
      <c r="N547"/>
      <c r="O547" s="14"/>
      <c r="P547" s="14"/>
      <c r="Q547"/>
      <c r="R547"/>
      <c r="S547" s="88"/>
      <c r="T547" s="72"/>
      <c r="U547" s="65"/>
      <c r="V547"/>
      <c r="W547"/>
      <c r="X547"/>
      <c r="Y547"/>
      <c r="Z547"/>
      <c r="AA547"/>
    </row>
    <row r="548" spans="3:27" ht="15.75">
      <c r="C548" s="80"/>
      <c r="D548" s="17"/>
      <c r="E548"/>
      <c r="F548"/>
      <c r="G548" s="14"/>
      <c r="H548" s="14"/>
      <c r="I548"/>
      <c r="K548"/>
      <c r="L548" s="17"/>
      <c r="M548"/>
      <c r="N548"/>
      <c r="O548" s="14"/>
      <c r="P548" s="14"/>
      <c r="Q548"/>
      <c r="R548"/>
      <c r="S548" s="88"/>
      <c r="T548" s="72"/>
      <c r="U548" s="65"/>
      <c r="V548"/>
      <c r="W548"/>
      <c r="X548"/>
      <c r="Y548"/>
      <c r="Z548"/>
      <c r="AA548"/>
    </row>
    <row r="549" spans="3:27" ht="15.75">
      <c r="C549" s="80"/>
      <c r="D549" s="17"/>
      <c r="E549"/>
      <c r="F549"/>
      <c r="G549" s="14"/>
      <c r="H549" s="14"/>
      <c r="I549"/>
      <c r="K549"/>
      <c r="L549" s="17"/>
      <c r="M549"/>
      <c r="N549"/>
      <c r="O549" s="14"/>
      <c r="P549" s="14"/>
      <c r="Q549"/>
      <c r="R549"/>
      <c r="S549" s="88"/>
      <c r="T549" s="72"/>
      <c r="U549" s="65"/>
      <c r="V549"/>
      <c r="W549"/>
      <c r="X549"/>
      <c r="Y549"/>
      <c r="Z549"/>
      <c r="AA549"/>
    </row>
    <row r="550" spans="3:27" ht="15.75">
      <c r="C550" s="80"/>
      <c r="D550" s="17"/>
      <c r="E550"/>
      <c r="F550"/>
      <c r="G550" s="14"/>
      <c r="H550" s="14"/>
      <c r="I550"/>
      <c r="K550"/>
      <c r="L550" s="17"/>
      <c r="M550"/>
      <c r="N550"/>
      <c r="O550" s="14"/>
      <c r="P550" s="14"/>
      <c r="Q550"/>
      <c r="R550"/>
      <c r="S550" s="88"/>
      <c r="T550" s="72"/>
      <c r="U550" s="65"/>
      <c r="V550"/>
      <c r="W550"/>
      <c r="X550"/>
      <c r="Y550"/>
      <c r="Z550"/>
      <c r="AA550"/>
    </row>
    <row r="551" spans="3:27" ht="15.75">
      <c r="C551" s="80"/>
      <c r="D551" s="17"/>
      <c r="E551"/>
      <c r="F551"/>
      <c r="G551" s="14"/>
      <c r="H551" s="14"/>
      <c r="I551"/>
      <c r="K551"/>
      <c r="L551" s="17"/>
      <c r="M551"/>
      <c r="N551"/>
      <c r="O551" s="14"/>
      <c r="P551" s="14"/>
      <c r="Q551"/>
      <c r="R551"/>
      <c r="S551" s="88"/>
      <c r="T551" s="72"/>
      <c r="U551" s="65"/>
      <c r="V551"/>
      <c r="W551"/>
      <c r="X551"/>
      <c r="Y551"/>
      <c r="Z551"/>
      <c r="AA551"/>
    </row>
    <row r="552" spans="3:27" ht="15.75">
      <c r="C552" s="80"/>
      <c r="D552" s="17"/>
      <c r="E552"/>
      <c r="F552"/>
      <c r="G552" s="14"/>
      <c r="H552" s="14"/>
      <c r="I552"/>
      <c r="K552"/>
      <c r="L552" s="17"/>
      <c r="M552"/>
      <c r="N552"/>
      <c r="O552" s="14"/>
      <c r="P552" s="14"/>
      <c r="Q552"/>
      <c r="R552"/>
      <c r="S552" s="88"/>
      <c r="T552" s="72"/>
      <c r="U552" s="65"/>
      <c r="V552"/>
      <c r="W552"/>
      <c r="X552"/>
      <c r="Y552"/>
      <c r="Z552"/>
      <c r="AA552"/>
    </row>
    <row r="553" spans="3:27" ht="15.75">
      <c r="C553" s="80"/>
      <c r="D553" s="17"/>
      <c r="E553"/>
      <c r="F553"/>
      <c r="G553" s="14"/>
      <c r="H553" s="14"/>
      <c r="I553"/>
      <c r="K553"/>
      <c r="L553" s="17"/>
      <c r="M553"/>
      <c r="N553"/>
      <c r="O553" s="14"/>
      <c r="P553" s="14"/>
      <c r="Q553"/>
      <c r="R553"/>
      <c r="S553" s="88"/>
      <c r="T553" s="72"/>
      <c r="U553" s="65"/>
      <c r="V553"/>
      <c r="W553"/>
      <c r="X553"/>
      <c r="Y553"/>
      <c r="Z553"/>
      <c r="AA553"/>
    </row>
    <row r="554" spans="3:27" ht="15.75">
      <c r="C554" s="80"/>
      <c r="D554" s="17"/>
      <c r="E554"/>
      <c r="F554"/>
      <c r="G554" s="14"/>
      <c r="H554" s="14"/>
      <c r="I554"/>
      <c r="K554"/>
      <c r="L554" s="17"/>
      <c r="M554"/>
      <c r="N554"/>
      <c r="O554" s="14"/>
      <c r="P554" s="14"/>
      <c r="Q554"/>
      <c r="R554"/>
      <c r="S554" s="88"/>
      <c r="T554" s="72"/>
      <c r="U554" s="65"/>
      <c r="V554"/>
      <c r="W554"/>
      <c r="X554"/>
      <c r="Y554"/>
      <c r="Z554"/>
      <c r="AA554"/>
    </row>
    <row r="555" spans="3:27" ht="15.75">
      <c r="C555" s="80"/>
      <c r="D555" s="17"/>
      <c r="E555"/>
      <c r="F555"/>
      <c r="G555" s="14"/>
      <c r="H555" s="14"/>
      <c r="I555"/>
      <c r="K555"/>
      <c r="L555" s="17"/>
      <c r="M555"/>
      <c r="N555"/>
      <c r="O555" s="14"/>
      <c r="P555" s="14"/>
      <c r="Q555"/>
      <c r="R555"/>
      <c r="S555" s="88"/>
      <c r="T555" s="72"/>
      <c r="U555" s="65"/>
      <c r="V555"/>
      <c r="W555"/>
      <c r="X555"/>
      <c r="Y555"/>
      <c r="Z555"/>
      <c r="AA555"/>
    </row>
    <row r="556" spans="3:27" ht="15.75">
      <c r="C556" s="80"/>
      <c r="D556" s="17"/>
      <c r="E556"/>
      <c r="F556"/>
      <c r="G556" s="14"/>
      <c r="H556" s="14"/>
      <c r="I556"/>
      <c r="K556"/>
      <c r="L556" s="17"/>
      <c r="M556"/>
      <c r="N556"/>
      <c r="O556" s="14"/>
      <c r="P556" s="14"/>
      <c r="Q556"/>
      <c r="R556"/>
      <c r="S556" s="88"/>
      <c r="T556" s="72"/>
      <c r="U556" s="65"/>
      <c r="V556"/>
      <c r="W556"/>
      <c r="X556"/>
      <c r="Y556"/>
      <c r="Z556"/>
      <c r="AA556"/>
    </row>
    <row r="557" spans="3:27" ht="15.75">
      <c r="C557" s="80"/>
      <c r="D557" s="17"/>
      <c r="E557"/>
      <c r="F557"/>
      <c r="G557" s="14"/>
      <c r="H557" s="14"/>
      <c r="I557"/>
      <c r="K557"/>
      <c r="L557" s="17"/>
      <c r="M557"/>
      <c r="N557"/>
      <c r="O557" s="14"/>
      <c r="P557" s="14"/>
      <c r="Q557"/>
      <c r="R557"/>
      <c r="S557" s="88"/>
      <c r="T557" s="72"/>
      <c r="U557" s="65"/>
      <c r="V557"/>
      <c r="W557"/>
      <c r="X557"/>
      <c r="Y557"/>
      <c r="Z557"/>
      <c r="AA557"/>
    </row>
    <row r="558" spans="3:27" ht="15.75">
      <c r="C558" s="80"/>
      <c r="D558" s="17"/>
      <c r="E558"/>
      <c r="F558"/>
      <c r="G558" s="14"/>
      <c r="H558" s="14"/>
      <c r="I558"/>
      <c r="K558"/>
      <c r="L558" s="17"/>
      <c r="M558"/>
      <c r="N558"/>
      <c r="O558" s="14"/>
      <c r="P558" s="14"/>
      <c r="Q558"/>
      <c r="R558"/>
      <c r="S558" s="88"/>
      <c r="T558" s="72"/>
      <c r="U558" s="65"/>
      <c r="V558"/>
      <c r="W558"/>
      <c r="X558"/>
      <c r="Y558"/>
      <c r="Z558"/>
      <c r="AA558"/>
    </row>
    <row r="559" spans="3:27" ht="15.75">
      <c r="C559" s="80"/>
      <c r="D559" s="17"/>
      <c r="E559"/>
      <c r="F559"/>
      <c r="G559" s="14"/>
      <c r="H559" s="14"/>
      <c r="I559"/>
      <c r="K559"/>
      <c r="L559" s="17"/>
      <c r="M559"/>
      <c r="N559"/>
      <c r="O559" s="14"/>
      <c r="P559" s="14"/>
      <c r="Q559"/>
      <c r="R559"/>
      <c r="S559" s="88"/>
      <c r="T559" s="72"/>
      <c r="U559" s="65"/>
      <c r="V559"/>
      <c r="W559"/>
      <c r="X559"/>
      <c r="Y559"/>
      <c r="Z559"/>
      <c r="AA559"/>
    </row>
    <row r="560" spans="3:27" ht="15.75">
      <c r="C560" s="80"/>
      <c r="D560" s="17"/>
      <c r="E560"/>
      <c r="F560"/>
      <c r="G560" s="14"/>
      <c r="H560" s="14"/>
      <c r="I560"/>
      <c r="K560"/>
      <c r="L560" s="17"/>
      <c r="M560"/>
      <c r="N560"/>
      <c r="O560" s="14"/>
      <c r="P560" s="14"/>
      <c r="Q560"/>
      <c r="R560"/>
      <c r="S560" s="88"/>
      <c r="T560" s="72"/>
      <c r="U560" s="65"/>
      <c r="V560"/>
      <c r="W560"/>
      <c r="X560"/>
      <c r="Y560"/>
      <c r="Z560"/>
      <c r="AA560"/>
    </row>
    <row r="561" spans="3:27" ht="15.75">
      <c r="C561" s="80"/>
      <c r="D561" s="17"/>
      <c r="E561"/>
      <c r="F561"/>
      <c r="G561" s="14"/>
      <c r="H561" s="14"/>
      <c r="I561"/>
      <c r="K561"/>
      <c r="L561" s="17"/>
      <c r="M561"/>
      <c r="N561"/>
      <c r="O561" s="14"/>
      <c r="P561" s="14"/>
      <c r="Q561"/>
      <c r="R561"/>
      <c r="S561" s="88"/>
      <c r="T561" s="72"/>
      <c r="U561" s="65"/>
      <c r="V561"/>
      <c r="W561"/>
      <c r="X561"/>
      <c r="Y561"/>
      <c r="Z561"/>
      <c r="AA561"/>
    </row>
    <row r="562" spans="3:27" ht="15.75">
      <c r="C562" s="80"/>
      <c r="D562" s="17"/>
      <c r="E562"/>
      <c r="F562"/>
      <c r="G562" s="14"/>
      <c r="H562" s="14"/>
      <c r="I562"/>
      <c r="K562"/>
      <c r="L562" s="17"/>
      <c r="M562"/>
      <c r="N562"/>
      <c r="O562" s="14"/>
      <c r="P562" s="14"/>
      <c r="Q562"/>
      <c r="R562"/>
      <c r="S562" s="88"/>
      <c r="T562" s="72"/>
      <c r="U562" s="65"/>
      <c r="V562"/>
      <c r="W562"/>
      <c r="X562"/>
      <c r="Y562"/>
      <c r="Z562"/>
      <c r="AA562"/>
    </row>
    <row r="563" spans="3:27" ht="15.75">
      <c r="C563" s="80"/>
      <c r="D563" s="17"/>
      <c r="E563"/>
      <c r="F563"/>
      <c r="G563" s="14"/>
      <c r="H563" s="14"/>
      <c r="I563"/>
      <c r="K563"/>
      <c r="L563" s="17"/>
      <c r="M563"/>
      <c r="N563"/>
      <c r="O563" s="14"/>
      <c r="P563" s="14"/>
      <c r="Q563"/>
      <c r="R563"/>
      <c r="S563" s="88"/>
      <c r="T563" s="72"/>
      <c r="U563" s="65"/>
      <c r="V563"/>
      <c r="W563"/>
      <c r="X563"/>
      <c r="Y563"/>
      <c r="Z563"/>
      <c r="AA563"/>
    </row>
    <row r="564" spans="3:27" ht="15.75">
      <c r="C564" s="80"/>
      <c r="D564" s="17"/>
      <c r="E564"/>
      <c r="F564"/>
      <c r="G564" s="14"/>
      <c r="H564" s="14"/>
      <c r="I564"/>
      <c r="K564"/>
      <c r="L564" s="17"/>
      <c r="M564"/>
      <c r="N564"/>
      <c r="O564" s="14"/>
      <c r="P564" s="14"/>
      <c r="Q564"/>
      <c r="R564"/>
      <c r="S564" s="88"/>
      <c r="T564" s="72"/>
      <c r="U564" s="65"/>
      <c r="V564"/>
      <c r="W564"/>
      <c r="X564"/>
      <c r="Y564"/>
      <c r="Z564"/>
      <c r="AA564"/>
    </row>
    <row r="565" spans="3:27" ht="15.75">
      <c r="C565" s="80"/>
      <c r="D565" s="17"/>
      <c r="E565"/>
      <c r="F565"/>
      <c r="G565" s="14"/>
      <c r="H565" s="14"/>
      <c r="I565"/>
      <c r="K565"/>
      <c r="L565" s="17"/>
      <c r="M565"/>
      <c r="N565"/>
      <c r="O565" s="14"/>
      <c r="P565" s="14"/>
      <c r="Q565"/>
      <c r="R565"/>
      <c r="S565" s="88"/>
      <c r="T565" s="72"/>
      <c r="U565" s="65"/>
      <c r="V565"/>
      <c r="W565"/>
      <c r="X565"/>
      <c r="Y565"/>
      <c r="Z565"/>
      <c r="AA565"/>
    </row>
    <row r="566" spans="3:27" ht="15.75">
      <c r="C566" s="80"/>
      <c r="D566" s="17"/>
      <c r="E566"/>
      <c r="F566"/>
      <c r="G566" s="14"/>
      <c r="H566" s="14"/>
      <c r="I566"/>
      <c r="K566"/>
      <c r="L566" s="17"/>
      <c r="M566"/>
      <c r="N566"/>
      <c r="O566" s="14"/>
      <c r="P566" s="14"/>
      <c r="Q566"/>
      <c r="R566"/>
      <c r="S566" s="88"/>
      <c r="T566" s="72"/>
      <c r="U566" s="65"/>
      <c r="V566"/>
      <c r="W566"/>
      <c r="X566"/>
      <c r="Y566"/>
      <c r="Z566"/>
      <c r="AA566"/>
    </row>
    <row r="567" spans="3:27" ht="15.75">
      <c r="C567" s="80"/>
      <c r="D567" s="17"/>
      <c r="E567"/>
      <c r="F567"/>
      <c r="G567" s="14"/>
      <c r="H567" s="14"/>
      <c r="I567"/>
      <c r="K567"/>
      <c r="L567" s="17"/>
      <c r="M567"/>
      <c r="N567"/>
      <c r="O567" s="14"/>
      <c r="P567" s="14"/>
      <c r="Q567"/>
      <c r="R567"/>
      <c r="S567" s="88"/>
      <c r="T567" s="72"/>
      <c r="U567" s="65"/>
      <c r="V567"/>
      <c r="W567"/>
      <c r="X567"/>
      <c r="Y567"/>
      <c r="Z567"/>
      <c r="AA567"/>
    </row>
    <row r="568" spans="3:27" ht="15.75">
      <c r="C568" s="80"/>
      <c r="D568" s="17"/>
      <c r="E568"/>
      <c r="F568"/>
      <c r="G568" s="14"/>
      <c r="H568" s="14"/>
      <c r="I568"/>
      <c r="K568"/>
      <c r="L568" s="17"/>
      <c r="M568"/>
      <c r="N568"/>
      <c r="O568" s="14"/>
      <c r="P568" s="14"/>
      <c r="Q568"/>
      <c r="R568"/>
      <c r="S568" s="88"/>
      <c r="T568" s="72"/>
      <c r="U568" s="65"/>
      <c r="V568"/>
      <c r="W568"/>
      <c r="X568"/>
      <c r="Y568"/>
      <c r="Z568"/>
      <c r="AA568"/>
    </row>
    <row r="569" spans="3:27" ht="15.75">
      <c r="C569" s="80"/>
      <c r="D569" s="17"/>
      <c r="E569"/>
      <c r="F569"/>
      <c r="G569" s="14"/>
      <c r="H569" s="14"/>
      <c r="I569"/>
      <c r="K569"/>
      <c r="L569" s="17"/>
      <c r="M569"/>
      <c r="N569"/>
      <c r="O569" s="14"/>
      <c r="P569" s="14"/>
      <c r="Q569"/>
      <c r="R569"/>
      <c r="S569" s="88"/>
      <c r="T569" s="72"/>
      <c r="U569" s="65"/>
      <c r="V569"/>
      <c r="W569"/>
      <c r="X569"/>
      <c r="Y569"/>
      <c r="Z569"/>
      <c r="AA569"/>
    </row>
    <row r="570" spans="3:27" ht="15.75">
      <c r="C570" s="80"/>
      <c r="D570" s="17"/>
      <c r="E570"/>
      <c r="F570"/>
      <c r="G570" s="14"/>
      <c r="H570" s="14"/>
      <c r="I570"/>
      <c r="K570"/>
      <c r="L570" s="17"/>
      <c r="M570"/>
      <c r="N570"/>
      <c r="O570" s="14"/>
      <c r="P570" s="14"/>
      <c r="Q570"/>
      <c r="R570"/>
      <c r="S570" s="88"/>
      <c r="T570" s="72"/>
      <c r="U570" s="65"/>
      <c r="V570"/>
      <c r="W570"/>
      <c r="X570"/>
      <c r="Y570"/>
      <c r="Z570"/>
      <c r="AA570"/>
    </row>
    <row r="571" spans="3:27" ht="15.75">
      <c r="C571" s="80"/>
      <c r="D571" s="17"/>
      <c r="E571"/>
      <c r="F571"/>
      <c r="G571" s="14"/>
      <c r="H571" s="14"/>
      <c r="I571"/>
      <c r="K571"/>
      <c r="L571" s="17"/>
      <c r="M571"/>
      <c r="N571"/>
      <c r="O571" s="14"/>
      <c r="P571" s="14"/>
      <c r="Q571"/>
      <c r="R571"/>
      <c r="S571" s="88"/>
      <c r="T571" s="72"/>
      <c r="U571" s="65"/>
      <c r="V571"/>
      <c r="W571"/>
      <c r="X571"/>
      <c r="Y571"/>
      <c r="Z571"/>
      <c r="AA571"/>
    </row>
    <row r="572" spans="3:27" ht="15.75">
      <c r="C572" s="80"/>
      <c r="D572" s="17"/>
      <c r="E572"/>
      <c r="F572"/>
      <c r="G572" s="14"/>
      <c r="H572" s="14"/>
      <c r="I572"/>
      <c r="K572"/>
      <c r="L572" s="17"/>
      <c r="M572"/>
      <c r="N572"/>
      <c r="O572" s="14"/>
      <c r="P572" s="14"/>
      <c r="Q572"/>
      <c r="R572"/>
      <c r="S572" s="88"/>
      <c r="T572" s="72"/>
      <c r="U572" s="65"/>
      <c r="V572"/>
      <c r="W572"/>
      <c r="X572"/>
      <c r="Y572"/>
      <c r="Z572"/>
      <c r="AA572"/>
    </row>
    <row r="573" spans="3:27" ht="15.75">
      <c r="C573" s="80"/>
      <c r="D573" s="17"/>
      <c r="E573"/>
      <c r="F573"/>
      <c r="G573" s="14"/>
      <c r="H573" s="14"/>
      <c r="I573"/>
      <c r="K573"/>
      <c r="L573" s="17"/>
      <c r="M573"/>
      <c r="N573"/>
      <c r="O573" s="14"/>
      <c r="P573" s="14"/>
      <c r="Q573"/>
      <c r="R573"/>
      <c r="S573" s="88"/>
      <c r="T573" s="72"/>
      <c r="U573" s="65"/>
      <c r="V573"/>
      <c r="W573"/>
      <c r="X573"/>
      <c r="Y573"/>
      <c r="Z573"/>
      <c r="AA573"/>
    </row>
    <row r="574" spans="3:27" ht="15.75">
      <c r="C574" s="80"/>
      <c r="D574" s="17"/>
      <c r="E574"/>
      <c r="F574"/>
      <c r="G574" s="14"/>
      <c r="H574" s="14"/>
      <c r="I574"/>
      <c r="K574"/>
      <c r="L574" s="17"/>
      <c r="M574"/>
      <c r="N574"/>
      <c r="O574" s="14"/>
      <c r="P574" s="14"/>
      <c r="Q574"/>
      <c r="R574"/>
      <c r="S574" s="88"/>
      <c r="T574" s="72"/>
      <c r="U574" s="65"/>
      <c r="V574"/>
      <c r="W574"/>
      <c r="X574"/>
      <c r="Y574"/>
      <c r="Z574"/>
      <c r="AA574"/>
    </row>
    <row r="575" spans="3:27" ht="15.75">
      <c r="C575" s="80"/>
      <c r="D575" s="17"/>
      <c r="E575"/>
      <c r="F575"/>
      <c r="G575" s="14"/>
      <c r="H575" s="14"/>
      <c r="I575"/>
      <c r="K575"/>
      <c r="L575" s="17"/>
      <c r="M575"/>
      <c r="N575"/>
      <c r="O575" s="14"/>
      <c r="P575" s="14"/>
      <c r="Q575"/>
      <c r="R575"/>
      <c r="S575" s="88"/>
      <c r="T575" s="72"/>
      <c r="U575" s="65"/>
      <c r="V575"/>
      <c r="W575"/>
      <c r="X575"/>
      <c r="Y575"/>
      <c r="Z575"/>
      <c r="AA575"/>
    </row>
    <row r="576" spans="3:27" ht="15.75">
      <c r="C576" s="80"/>
      <c r="D576" s="17"/>
      <c r="E576"/>
      <c r="F576"/>
      <c r="G576" s="14"/>
      <c r="H576" s="14"/>
      <c r="I576"/>
      <c r="K576"/>
      <c r="L576" s="17"/>
      <c r="M576"/>
      <c r="N576"/>
      <c r="O576" s="14"/>
      <c r="P576" s="14"/>
      <c r="Q576"/>
      <c r="R576"/>
      <c r="S576" s="88"/>
      <c r="T576" s="72"/>
      <c r="U576" s="65"/>
      <c r="V576"/>
      <c r="W576"/>
      <c r="X576"/>
      <c r="Y576"/>
      <c r="Z576"/>
      <c r="AA576"/>
    </row>
    <row r="577" spans="3:27" ht="15.75">
      <c r="C577" s="80"/>
      <c r="D577" s="17"/>
      <c r="E577"/>
      <c r="F577"/>
      <c r="G577" s="14"/>
      <c r="H577" s="14"/>
      <c r="I577"/>
      <c r="K577"/>
      <c r="L577" s="17"/>
      <c r="M577"/>
      <c r="N577"/>
      <c r="O577" s="14"/>
      <c r="P577" s="14"/>
      <c r="Q577"/>
      <c r="R577"/>
      <c r="S577" s="88"/>
      <c r="T577" s="72"/>
      <c r="U577" s="65"/>
      <c r="V577"/>
      <c r="W577"/>
      <c r="X577"/>
      <c r="Y577"/>
      <c r="Z577"/>
      <c r="AA577"/>
    </row>
    <row r="578" spans="3:27" ht="15.75">
      <c r="C578" s="80"/>
      <c r="D578" s="17"/>
      <c r="E578"/>
      <c r="F578"/>
      <c r="G578" s="14"/>
      <c r="H578" s="14"/>
      <c r="I578"/>
      <c r="K578"/>
      <c r="L578" s="17"/>
      <c r="M578"/>
      <c r="N578"/>
      <c r="O578" s="14"/>
      <c r="P578" s="14"/>
      <c r="Q578"/>
      <c r="R578"/>
      <c r="S578" s="88"/>
      <c r="T578" s="72"/>
      <c r="U578" s="65"/>
      <c r="V578"/>
      <c r="W578"/>
      <c r="X578"/>
      <c r="Y578"/>
      <c r="Z578"/>
      <c r="AA578"/>
    </row>
    <row r="579" spans="3:27" ht="15.75">
      <c r="C579" s="80"/>
      <c r="D579" s="17"/>
      <c r="E579"/>
      <c r="F579"/>
      <c r="G579" s="14"/>
      <c r="H579" s="14"/>
      <c r="I579"/>
      <c r="K579"/>
      <c r="L579" s="17"/>
      <c r="M579"/>
      <c r="N579"/>
      <c r="O579" s="14"/>
      <c r="P579" s="14"/>
      <c r="Q579"/>
      <c r="R579"/>
      <c r="S579" s="88"/>
      <c r="T579" s="72"/>
      <c r="U579" s="65"/>
      <c r="V579"/>
      <c r="W579"/>
      <c r="X579"/>
      <c r="Y579"/>
      <c r="Z579"/>
      <c r="AA579"/>
    </row>
    <row r="580" spans="3:27" ht="15.75">
      <c r="C580" s="80"/>
      <c r="D580" s="17"/>
      <c r="E580"/>
      <c r="F580"/>
      <c r="G580" s="14"/>
      <c r="H580" s="14"/>
      <c r="I580"/>
      <c r="K580"/>
      <c r="L580" s="17"/>
      <c r="M580"/>
      <c r="N580"/>
      <c r="O580" s="14"/>
      <c r="P580" s="14"/>
      <c r="Q580"/>
      <c r="R580"/>
      <c r="S580" s="88"/>
      <c r="T580" s="72"/>
      <c r="U580" s="65"/>
      <c r="V580"/>
      <c r="W580"/>
      <c r="X580"/>
      <c r="Y580"/>
      <c r="Z580"/>
      <c r="AA580"/>
    </row>
    <row r="581" spans="3:27" ht="15.75">
      <c r="C581" s="80"/>
      <c r="D581" s="17"/>
      <c r="E581"/>
      <c r="F581"/>
      <c r="G581" s="14"/>
      <c r="H581" s="14"/>
      <c r="I581"/>
      <c r="K581"/>
      <c r="L581" s="17"/>
      <c r="M581"/>
      <c r="N581"/>
      <c r="O581" s="14"/>
      <c r="P581" s="14"/>
      <c r="Q581"/>
      <c r="R581"/>
      <c r="S581" s="88"/>
      <c r="T581" s="72"/>
      <c r="U581" s="65"/>
      <c r="V581"/>
      <c r="W581"/>
      <c r="X581"/>
      <c r="Y581"/>
      <c r="Z581"/>
      <c r="AA581"/>
    </row>
    <row r="582" spans="3:27" ht="15.75">
      <c r="C582" s="80"/>
      <c r="D582" s="17"/>
      <c r="E582"/>
      <c r="F582"/>
      <c r="G582" s="14"/>
      <c r="H582" s="14"/>
      <c r="I582"/>
      <c r="K582"/>
      <c r="L582" s="17"/>
      <c r="M582"/>
      <c r="N582"/>
      <c r="O582" s="14"/>
      <c r="P582" s="14"/>
      <c r="Q582"/>
      <c r="R582"/>
      <c r="S582" s="88"/>
      <c r="T582" s="72"/>
      <c r="U582" s="65"/>
      <c r="V582"/>
      <c r="W582"/>
      <c r="X582"/>
      <c r="Y582"/>
      <c r="Z582"/>
      <c r="AA582"/>
    </row>
    <row r="583" spans="3:27" ht="15.75">
      <c r="C583" s="80"/>
      <c r="D583" s="17"/>
      <c r="E583"/>
      <c r="F583"/>
      <c r="G583" s="14"/>
      <c r="H583" s="14"/>
      <c r="I583"/>
      <c r="K583"/>
      <c r="L583" s="17"/>
      <c r="M583"/>
      <c r="N583"/>
      <c r="O583" s="14"/>
      <c r="P583" s="14"/>
      <c r="Q583"/>
      <c r="R583"/>
      <c r="S583" s="88"/>
      <c r="T583" s="72"/>
      <c r="U583" s="65"/>
      <c r="V583"/>
      <c r="W583"/>
      <c r="X583"/>
      <c r="Y583"/>
      <c r="Z583"/>
      <c r="AA583"/>
    </row>
    <row r="584" spans="3:27" ht="15.75">
      <c r="C584" s="80"/>
      <c r="D584" s="17"/>
      <c r="E584"/>
      <c r="F584"/>
      <c r="G584" s="14"/>
      <c r="H584" s="14"/>
      <c r="I584"/>
      <c r="K584"/>
      <c r="L584" s="17"/>
      <c r="M584"/>
      <c r="N584"/>
      <c r="O584" s="14"/>
      <c r="P584" s="14"/>
      <c r="Q584"/>
      <c r="R584"/>
      <c r="S584" s="88"/>
      <c r="T584" s="72"/>
      <c r="U584" s="65"/>
      <c r="V584"/>
      <c r="W584"/>
      <c r="X584"/>
      <c r="Y584"/>
      <c r="Z584"/>
      <c r="AA584"/>
    </row>
    <row r="585" spans="3:27" ht="15.75">
      <c r="C585" s="80"/>
      <c r="D585" s="17"/>
      <c r="E585"/>
      <c r="F585"/>
      <c r="G585" s="14"/>
      <c r="H585" s="14"/>
      <c r="I585"/>
      <c r="K585"/>
      <c r="L585" s="17"/>
      <c r="M585"/>
      <c r="N585"/>
      <c r="O585" s="14"/>
      <c r="P585" s="14"/>
      <c r="Q585"/>
      <c r="R585"/>
      <c r="S585" s="88"/>
      <c r="T585" s="72"/>
      <c r="U585" s="65"/>
      <c r="V585"/>
      <c r="W585"/>
      <c r="X585"/>
      <c r="Y585"/>
      <c r="Z585"/>
      <c r="AA585"/>
    </row>
    <row r="586" spans="3:27" ht="15.75">
      <c r="C586" s="80"/>
      <c r="D586" s="17"/>
      <c r="E586"/>
      <c r="F586"/>
      <c r="G586" s="14"/>
      <c r="H586" s="14"/>
      <c r="I586"/>
      <c r="K586"/>
      <c r="L586" s="17"/>
      <c r="M586"/>
      <c r="N586"/>
      <c r="O586" s="14"/>
      <c r="P586" s="14"/>
      <c r="Q586"/>
      <c r="R586"/>
      <c r="S586" s="88"/>
      <c r="T586" s="72"/>
      <c r="U586" s="65"/>
      <c r="V586"/>
      <c r="W586"/>
      <c r="X586"/>
      <c r="Y586"/>
      <c r="Z586"/>
      <c r="AA586"/>
    </row>
    <row r="587" spans="3:27" ht="15.75">
      <c r="C587" s="80"/>
      <c r="D587" s="17"/>
      <c r="E587"/>
      <c r="F587"/>
      <c r="G587" s="14"/>
      <c r="H587" s="14"/>
      <c r="I587"/>
      <c r="K587"/>
      <c r="L587" s="17"/>
      <c r="M587"/>
      <c r="N587"/>
      <c r="O587" s="14"/>
      <c r="P587" s="14"/>
      <c r="Q587"/>
      <c r="R587"/>
      <c r="S587" s="88"/>
      <c r="T587" s="72"/>
      <c r="U587" s="65"/>
      <c r="V587"/>
      <c r="W587"/>
      <c r="X587"/>
      <c r="Y587"/>
      <c r="Z587"/>
      <c r="AA587"/>
    </row>
    <row r="588" spans="3:27" ht="15.75">
      <c r="C588" s="80"/>
      <c r="D588" s="17"/>
      <c r="E588"/>
      <c r="F588"/>
      <c r="G588" s="14"/>
      <c r="H588" s="14"/>
      <c r="I588"/>
      <c r="K588"/>
      <c r="L588" s="17"/>
      <c r="M588"/>
      <c r="N588"/>
      <c r="O588" s="14"/>
      <c r="P588" s="14"/>
      <c r="Q588"/>
      <c r="R588"/>
      <c r="S588" s="88"/>
      <c r="T588" s="72"/>
      <c r="U588" s="65"/>
      <c r="V588"/>
      <c r="W588"/>
      <c r="X588"/>
      <c r="Y588"/>
      <c r="Z588"/>
      <c r="AA588"/>
    </row>
    <row r="589" spans="3:27" ht="15.75">
      <c r="C589" s="80"/>
      <c r="D589" s="17"/>
      <c r="E589"/>
      <c r="F589"/>
      <c r="G589" s="14"/>
      <c r="H589" s="14"/>
      <c r="I589"/>
      <c r="K589"/>
      <c r="L589" s="17"/>
      <c r="M589"/>
      <c r="N589"/>
      <c r="O589" s="14"/>
      <c r="P589" s="14"/>
      <c r="Q589"/>
      <c r="R589"/>
      <c r="S589" s="88"/>
      <c r="T589" s="72"/>
      <c r="U589" s="65"/>
      <c r="V589"/>
      <c r="W589"/>
      <c r="X589"/>
      <c r="Y589"/>
      <c r="Z589"/>
      <c r="AA589"/>
    </row>
    <row r="590" spans="3:27" ht="15.75">
      <c r="C590" s="80"/>
      <c r="D590" s="17"/>
      <c r="E590"/>
      <c r="F590"/>
      <c r="G590" s="14"/>
      <c r="H590" s="14"/>
      <c r="I590"/>
      <c r="K590"/>
      <c r="L590" s="17"/>
      <c r="M590"/>
      <c r="N590"/>
      <c r="O590" s="14"/>
      <c r="P590" s="14"/>
      <c r="Q590"/>
      <c r="R590"/>
      <c r="S590" s="88"/>
      <c r="T590" s="72"/>
      <c r="U590" s="65"/>
      <c r="V590"/>
      <c r="W590"/>
      <c r="X590"/>
      <c r="Y590"/>
      <c r="Z590"/>
      <c r="AA590"/>
    </row>
    <row r="591" spans="3:27" ht="15.75">
      <c r="C591" s="80"/>
      <c r="D591" s="17"/>
      <c r="E591"/>
      <c r="F591"/>
      <c r="G591" s="14"/>
      <c r="H591" s="14"/>
      <c r="I591"/>
      <c r="K591"/>
      <c r="L591" s="17"/>
      <c r="M591"/>
      <c r="N591"/>
      <c r="O591" s="14"/>
      <c r="P591" s="14"/>
      <c r="Q591"/>
      <c r="R591"/>
      <c r="S591" s="88"/>
      <c r="T591" s="72"/>
      <c r="U591" s="65"/>
      <c r="V591"/>
      <c r="W591"/>
      <c r="X591"/>
      <c r="Y591"/>
      <c r="Z591"/>
      <c r="AA591"/>
    </row>
    <row r="592" spans="3:27" ht="15.75">
      <c r="C592" s="80"/>
      <c r="D592" s="17"/>
      <c r="E592"/>
      <c r="F592"/>
      <c r="G592" s="14"/>
      <c r="H592" s="14"/>
      <c r="I592"/>
      <c r="K592"/>
      <c r="L592" s="17"/>
      <c r="M592"/>
      <c r="N592"/>
      <c r="O592" s="14"/>
      <c r="P592" s="14"/>
      <c r="Q592"/>
      <c r="R592"/>
      <c r="S592" s="88"/>
      <c r="T592" s="72"/>
      <c r="U592" s="65"/>
      <c r="V592"/>
      <c r="W592"/>
      <c r="X592"/>
      <c r="Y592"/>
      <c r="Z592"/>
      <c r="AA592"/>
    </row>
    <row r="593" spans="3:27" ht="15.75">
      <c r="C593" s="80"/>
      <c r="D593" s="17"/>
      <c r="E593"/>
      <c r="F593"/>
      <c r="G593" s="14"/>
      <c r="H593" s="14"/>
      <c r="I593"/>
      <c r="K593"/>
      <c r="L593" s="17"/>
      <c r="M593"/>
      <c r="N593"/>
      <c r="O593" s="14"/>
      <c r="P593" s="14"/>
      <c r="Q593"/>
      <c r="R593"/>
      <c r="S593" s="88"/>
      <c r="T593" s="72"/>
      <c r="U593" s="65"/>
      <c r="V593"/>
      <c r="W593"/>
      <c r="X593"/>
      <c r="Y593"/>
      <c r="Z593"/>
      <c r="AA593"/>
    </row>
    <row r="594" spans="3:27" ht="15.75">
      <c r="C594" s="80"/>
      <c r="D594" s="17"/>
      <c r="E594"/>
      <c r="F594"/>
      <c r="G594" s="14"/>
      <c r="H594" s="14"/>
      <c r="I594"/>
      <c r="K594"/>
      <c r="L594" s="17"/>
      <c r="M594"/>
      <c r="N594"/>
      <c r="O594" s="14"/>
      <c r="P594" s="14"/>
      <c r="Q594"/>
      <c r="R594"/>
      <c r="S594" s="88"/>
      <c r="T594" s="72"/>
      <c r="U594" s="65"/>
      <c r="V594"/>
      <c r="W594"/>
      <c r="X594"/>
      <c r="Y594"/>
      <c r="Z594"/>
      <c r="AA594"/>
    </row>
    <row r="595" spans="3:27" ht="15.75">
      <c r="C595" s="80"/>
      <c r="D595" s="17"/>
      <c r="E595"/>
      <c r="F595"/>
      <c r="G595" s="14"/>
      <c r="H595" s="14"/>
      <c r="I595"/>
      <c r="K595"/>
      <c r="L595" s="17"/>
      <c r="M595"/>
      <c r="N595"/>
      <c r="O595" s="14"/>
      <c r="P595" s="14"/>
      <c r="Q595"/>
      <c r="R595"/>
      <c r="S595" s="88"/>
      <c r="T595" s="72"/>
      <c r="U595" s="65"/>
      <c r="V595"/>
      <c r="W595"/>
      <c r="X595"/>
      <c r="Y595"/>
      <c r="Z595"/>
      <c r="AA595"/>
    </row>
    <row r="596" spans="3:27" ht="15.75">
      <c r="C596" s="80"/>
      <c r="D596" s="17"/>
      <c r="E596"/>
      <c r="F596"/>
      <c r="G596" s="14"/>
      <c r="H596" s="14"/>
      <c r="I596"/>
      <c r="K596"/>
      <c r="L596" s="17"/>
      <c r="M596"/>
      <c r="N596"/>
      <c r="O596" s="14"/>
      <c r="P596" s="14"/>
      <c r="Q596"/>
      <c r="R596"/>
      <c r="S596" s="88"/>
      <c r="T596" s="72"/>
      <c r="U596" s="65"/>
      <c r="V596"/>
      <c r="W596"/>
      <c r="X596"/>
      <c r="Y596"/>
      <c r="Z596"/>
      <c r="AA596"/>
    </row>
    <row r="597" spans="3:27" ht="15.75">
      <c r="C597" s="80"/>
      <c r="D597" s="17"/>
      <c r="E597"/>
      <c r="F597"/>
      <c r="G597" s="14"/>
      <c r="H597" s="14"/>
      <c r="I597"/>
      <c r="K597"/>
      <c r="L597" s="17"/>
      <c r="M597"/>
      <c r="N597"/>
      <c r="O597" s="14"/>
      <c r="P597" s="14"/>
      <c r="Q597"/>
      <c r="R597"/>
      <c r="S597" s="88"/>
      <c r="T597" s="72"/>
      <c r="U597" s="65"/>
      <c r="V597"/>
      <c r="W597"/>
      <c r="X597"/>
      <c r="Y597"/>
      <c r="Z597"/>
      <c r="AA597"/>
    </row>
    <row r="598" spans="3:27" ht="15.75">
      <c r="C598" s="80"/>
      <c r="D598" s="17"/>
      <c r="E598"/>
      <c r="F598"/>
      <c r="G598" s="14"/>
      <c r="H598" s="14"/>
      <c r="I598"/>
      <c r="K598"/>
      <c r="L598" s="17"/>
      <c r="M598"/>
      <c r="N598"/>
      <c r="O598" s="14"/>
      <c r="P598" s="14"/>
      <c r="Q598"/>
      <c r="R598"/>
      <c r="S598" s="88"/>
      <c r="T598" s="72"/>
      <c r="U598" s="65"/>
      <c r="V598"/>
      <c r="W598"/>
      <c r="X598"/>
      <c r="Y598"/>
      <c r="Z598"/>
      <c r="AA598"/>
    </row>
    <row r="599" spans="3:27" ht="15.75">
      <c r="C599" s="80"/>
      <c r="D599" s="17"/>
      <c r="E599"/>
      <c r="F599"/>
      <c r="G599" s="14"/>
      <c r="H599" s="14"/>
      <c r="I599"/>
      <c r="K599"/>
      <c r="L599" s="17"/>
      <c r="M599"/>
      <c r="N599"/>
      <c r="O599" s="14"/>
      <c r="P599" s="14"/>
      <c r="Q599"/>
      <c r="R599"/>
      <c r="S599" s="88"/>
      <c r="T599" s="72"/>
      <c r="U599" s="65"/>
      <c r="V599"/>
      <c r="W599"/>
      <c r="X599"/>
      <c r="Y599"/>
      <c r="Z599"/>
      <c r="AA599"/>
    </row>
    <row r="600" spans="3:27" ht="15.75">
      <c r="C600" s="80"/>
      <c r="D600" s="17"/>
      <c r="E600"/>
      <c r="F600"/>
      <c r="G600" s="14"/>
      <c r="H600" s="14"/>
      <c r="I600"/>
      <c r="K600"/>
      <c r="L600" s="17"/>
      <c r="M600"/>
      <c r="N600"/>
      <c r="O600" s="14"/>
      <c r="P600" s="14"/>
      <c r="Q600"/>
      <c r="R600"/>
      <c r="S600" s="88"/>
      <c r="T600" s="72"/>
      <c r="U600" s="65"/>
      <c r="V600"/>
      <c r="W600"/>
      <c r="X600"/>
      <c r="Y600"/>
      <c r="Z600"/>
      <c r="AA600"/>
    </row>
    <row r="601" spans="3:27" ht="15.75">
      <c r="C601" s="80"/>
      <c r="D601" s="17"/>
      <c r="E601"/>
      <c r="F601"/>
      <c r="G601" s="14"/>
      <c r="H601" s="14"/>
      <c r="I601"/>
      <c r="K601"/>
      <c r="L601" s="17"/>
      <c r="M601"/>
      <c r="N601"/>
      <c r="O601" s="14"/>
      <c r="P601" s="14"/>
      <c r="Q601"/>
      <c r="R601"/>
      <c r="S601" s="88"/>
      <c r="T601" s="72"/>
      <c r="U601" s="65"/>
      <c r="V601"/>
      <c r="W601"/>
      <c r="X601"/>
      <c r="Y601"/>
      <c r="Z601"/>
      <c r="AA601"/>
    </row>
    <row r="602" spans="3:27" ht="15.75">
      <c r="C602" s="80"/>
      <c r="D602" s="17"/>
      <c r="E602"/>
      <c r="F602"/>
      <c r="G602" s="14"/>
      <c r="H602" s="14"/>
      <c r="I602"/>
      <c r="K602"/>
      <c r="L602" s="17"/>
      <c r="M602"/>
      <c r="N602"/>
      <c r="O602" s="14"/>
      <c r="P602" s="14"/>
      <c r="Q602"/>
      <c r="R602"/>
      <c r="S602" s="88"/>
      <c r="T602" s="72"/>
      <c r="U602" s="65"/>
      <c r="V602"/>
      <c r="W602"/>
      <c r="X602"/>
      <c r="Y602"/>
      <c r="Z602"/>
      <c r="AA602"/>
    </row>
    <row r="603" spans="3:27" ht="15.75">
      <c r="C603" s="80"/>
      <c r="D603" s="17"/>
      <c r="E603"/>
      <c r="F603"/>
      <c r="G603" s="14"/>
      <c r="H603" s="14"/>
      <c r="I603"/>
      <c r="K603"/>
      <c r="L603" s="17"/>
      <c r="M603"/>
      <c r="N603"/>
      <c r="O603" s="14"/>
      <c r="P603" s="14"/>
      <c r="Q603"/>
      <c r="R603"/>
      <c r="S603" s="88"/>
      <c r="T603" s="72"/>
      <c r="U603" s="65"/>
      <c r="V603"/>
      <c r="W603"/>
      <c r="X603"/>
      <c r="Y603"/>
      <c r="Z603"/>
      <c r="AA603"/>
    </row>
    <row r="604" spans="3:27" ht="15.75">
      <c r="C604" s="80"/>
      <c r="D604" s="17"/>
      <c r="E604"/>
      <c r="F604"/>
      <c r="G604" s="14"/>
      <c r="H604" s="14"/>
      <c r="I604"/>
      <c r="K604"/>
      <c r="L604" s="17"/>
      <c r="M604"/>
      <c r="N604"/>
      <c r="O604" s="14"/>
      <c r="P604" s="14"/>
      <c r="Q604"/>
      <c r="R604"/>
      <c r="S604" s="88"/>
      <c r="T604" s="72"/>
      <c r="U604" s="65"/>
      <c r="V604"/>
      <c r="W604"/>
      <c r="X604"/>
      <c r="Y604"/>
      <c r="Z604"/>
      <c r="AA604"/>
    </row>
    <row r="605" spans="3:27" ht="15.75">
      <c r="C605" s="80"/>
      <c r="D605" s="17"/>
      <c r="E605"/>
      <c r="F605"/>
      <c r="G605" s="14"/>
      <c r="H605" s="14"/>
      <c r="I605"/>
      <c r="K605"/>
      <c r="L605" s="17"/>
      <c r="M605"/>
      <c r="N605"/>
      <c r="O605" s="14"/>
      <c r="P605" s="14"/>
      <c r="Q605"/>
      <c r="R605"/>
      <c r="S605" s="88"/>
      <c r="T605" s="72"/>
      <c r="U605" s="65"/>
      <c r="V605"/>
      <c r="W605"/>
      <c r="X605"/>
      <c r="Y605"/>
      <c r="Z605"/>
      <c r="AA605"/>
    </row>
    <row r="606" spans="3:27" ht="15.75">
      <c r="C606" s="80"/>
      <c r="D606" s="17"/>
      <c r="E606"/>
      <c r="F606"/>
      <c r="G606" s="14"/>
      <c r="H606" s="14"/>
      <c r="I606"/>
      <c r="K606"/>
      <c r="L606" s="17"/>
      <c r="M606"/>
      <c r="N606"/>
      <c r="O606" s="14"/>
      <c r="P606" s="14"/>
      <c r="Q606"/>
      <c r="R606"/>
      <c r="S606" s="88"/>
      <c r="T606" s="72"/>
      <c r="U606" s="65"/>
      <c r="V606"/>
      <c r="W606"/>
      <c r="X606"/>
      <c r="Y606"/>
      <c r="Z606"/>
      <c r="AA606"/>
    </row>
    <row r="607" spans="3:27" ht="15.75">
      <c r="C607" s="80"/>
      <c r="D607" s="17"/>
      <c r="E607"/>
      <c r="F607"/>
      <c r="G607" s="14"/>
      <c r="H607" s="14"/>
      <c r="I607"/>
      <c r="K607"/>
      <c r="L607" s="17"/>
      <c r="M607"/>
      <c r="N607"/>
      <c r="O607" s="14"/>
      <c r="P607" s="14"/>
      <c r="Q607"/>
      <c r="R607"/>
      <c r="S607" s="88"/>
      <c r="T607" s="72"/>
      <c r="U607" s="65"/>
      <c r="V607"/>
      <c r="W607"/>
      <c r="X607"/>
      <c r="Y607"/>
      <c r="Z607"/>
      <c r="AA607"/>
    </row>
    <row r="608" spans="3:27" ht="15.75">
      <c r="C608" s="80"/>
      <c r="D608" s="17"/>
      <c r="E608"/>
      <c r="F608"/>
      <c r="G608" s="14"/>
      <c r="H608" s="14"/>
      <c r="I608"/>
      <c r="K608"/>
      <c r="L608" s="17"/>
      <c r="M608"/>
      <c r="N608"/>
      <c r="O608" s="14"/>
      <c r="P608" s="14"/>
      <c r="Q608"/>
      <c r="R608"/>
      <c r="S608" s="88"/>
      <c r="T608" s="72"/>
      <c r="U608" s="65"/>
      <c r="V608"/>
      <c r="W608"/>
      <c r="X608"/>
      <c r="Y608"/>
      <c r="Z608"/>
      <c r="AA608"/>
    </row>
    <row r="609" spans="3:27" ht="15.75">
      <c r="C609" s="80"/>
      <c r="D609" s="17"/>
      <c r="E609"/>
      <c r="F609"/>
      <c r="G609" s="14"/>
      <c r="H609" s="14"/>
      <c r="I609"/>
      <c r="K609"/>
      <c r="L609" s="17"/>
      <c r="M609"/>
      <c r="N609"/>
      <c r="O609" s="14"/>
      <c r="P609" s="14"/>
      <c r="Q609"/>
      <c r="R609"/>
      <c r="S609" s="88"/>
      <c r="T609" s="72"/>
      <c r="U609" s="65"/>
      <c r="V609"/>
      <c r="W609"/>
      <c r="X609"/>
      <c r="Y609"/>
      <c r="Z609"/>
      <c r="AA609"/>
    </row>
    <row r="610" spans="3:27" ht="15.75">
      <c r="C610" s="80"/>
      <c r="D610" s="17"/>
      <c r="E610"/>
      <c r="F610"/>
      <c r="G610" s="14"/>
      <c r="H610" s="14"/>
      <c r="I610"/>
      <c r="K610"/>
      <c r="L610" s="17"/>
      <c r="M610"/>
      <c r="N610"/>
      <c r="O610" s="14"/>
      <c r="P610" s="14"/>
      <c r="Q610"/>
      <c r="R610"/>
      <c r="S610" s="88"/>
      <c r="T610" s="72"/>
      <c r="U610" s="65"/>
      <c r="V610"/>
      <c r="W610"/>
      <c r="X610"/>
      <c r="Y610"/>
      <c r="Z610"/>
      <c r="AA610"/>
    </row>
    <row r="611" spans="3:27" ht="15.75">
      <c r="C611" s="80"/>
      <c r="D611" s="17"/>
      <c r="E611"/>
      <c r="F611"/>
      <c r="G611" s="14"/>
      <c r="H611" s="14"/>
      <c r="I611"/>
      <c r="K611"/>
      <c r="L611" s="17"/>
      <c r="M611"/>
      <c r="N611"/>
      <c r="O611" s="14"/>
      <c r="P611" s="14"/>
      <c r="Q611"/>
      <c r="R611"/>
      <c r="S611" s="88"/>
      <c r="T611" s="72"/>
      <c r="U611" s="65"/>
      <c r="V611"/>
      <c r="W611"/>
      <c r="X611"/>
      <c r="Y611"/>
      <c r="Z611"/>
      <c r="AA611"/>
    </row>
    <row r="612" spans="3:27" ht="15.75">
      <c r="C612" s="80"/>
      <c r="D612" s="17"/>
      <c r="E612"/>
      <c r="F612"/>
      <c r="G612" s="14"/>
      <c r="H612" s="14"/>
      <c r="I612"/>
      <c r="K612"/>
      <c r="L612" s="17"/>
      <c r="M612"/>
      <c r="N612"/>
      <c r="O612" s="14"/>
      <c r="P612" s="14"/>
      <c r="Q612"/>
      <c r="R612"/>
      <c r="S612" s="88"/>
      <c r="T612" s="72"/>
      <c r="U612" s="65"/>
      <c r="V612"/>
      <c r="W612"/>
      <c r="X612"/>
      <c r="Y612"/>
      <c r="Z612"/>
      <c r="AA612"/>
    </row>
    <row r="613" spans="3:27" ht="15.75">
      <c r="C613" s="80"/>
      <c r="D613" s="17"/>
      <c r="E613"/>
      <c r="F613"/>
      <c r="G613" s="14"/>
      <c r="H613" s="14"/>
      <c r="I613"/>
      <c r="K613"/>
      <c r="L613" s="17"/>
      <c r="M613"/>
      <c r="N613"/>
      <c r="O613" s="14"/>
      <c r="P613" s="14"/>
      <c r="Q613"/>
      <c r="R613"/>
      <c r="S613" s="88"/>
      <c r="T613" s="72"/>
      <c r="U613" s="65"/>
      <c r="V613"/>
      <c r="W613"/>
      <c r="X613"/>
      <c r="Y613"/>
      <c r="Z613"/>
      <c r="AA613"/>
    </row>
    <row r="614" spans="3:27" ht="15.75">
      <c r="C614" s="80"/>
      <c r="D614" s="17"/>
      <c r="E614"/>
      <c r="F614"/>
      <c r="G614" s="14"/>
      <c r="H614" s="14"/>
      <c r="I614"/>
      <c r="K614"/>
      <c r="L614" s="17"/>
      <c r="M614"/>
      <c r="N614"/>
      <c r="O614" s="14"/>
      <c r="P614" s="14"/>
      <c r="Q614"/>
      <c r="R614"/>
      <c r="S614" s="88"/>
      <c r="T614" s="72"/>
      <c r="U614" s="65"/>
      <c r="V614"/>
      <c r="W614"/>
      <c r="X614"/>
      <c r="Y614"/>
      <c r="Z614"/>
      <c r="AA614"/>
    </row>
    <row r="615" spans="3:27" ht="15.75">
      <c r="C615" s="80"/>
      <c r="D615" s="17"/>
      <c r="E615"/>
      <c r="F615"/>
      <c r="G615" s="14"/>
      <c r="H615" s="14"/>
      <c r="I615"/>
      <c r="K615"/>
      <c r="L615" s="17"/>
      <c r="M615"/>
      <c r="N615"/>
      <c r="O615" s="14"/>
      <c r="P615" s="14"/>
      <c r="Q615"/>
      <c r="R615"/>
      <c r="S615" s="88"/>
      <c r="T615" s="72"/>
      <c r="U615" s="65"/>
      <c r="V615"/>
      <c r="W615"/>
      <c r="X615"/>
      <c r="Y615"/>
      <c r="Z615"/>
      <c r="AA615"/>
    </row>
    <row r="616" spans="3:27" ht="15.75">
      <c r="C616" s="80"/>
      <c r="D616" s="17"/>
      <c r="E616"/>
      <c r="F616"/>
      <c r="G616" s="14"/>
      <c r="H616" s="14"/>
      <c r="I616"/>
      <c r="K616"/>
      <c r="L616" s="17"/>
      <c r="M616"/>
      <c r="N616"/>
      <c r="O616" s="14"/>
      <c r="P616" s="14"/>
      <c r="Q616"/>
      <c r="R616"/>
      <c r="S616" s="88"/>
      <c r="T616" s="72"/>
      <c r="U616" s="65"/>
      <c r="V616"/>
      <c r="W616"/>
      <c r="X616"/>
      <c r="Y616"/>
      <c r="Z616"/>
      <c r="AA616"/>
    </row>
    <row r="617" spans="3:27" ht="15.75">
      <c r="C617" s="80"/>
      <c r="D617" s="17"/>
      <c r="E617"/>
      <c r="F617"/>
      <c r="G617" s="14"/>
      <c r="H617" s="14"/>
      <c r="I617"/>
      <c r="K617"/>
      <c r="L617" s="17"/>
      <c r="M617"/>
      <c r="N617"/>
      <c r="O617" s="14"/>
      <c r="P617" s="14"/>
      <c r="Q617"/>
      <c r="R617"/>
      <c r="S617" s="88"/>
      <c r="T617" s="72"/>
      <c r="U617" s="65"/>
      <c r="V617"/>
      <c r="W617"/>
      <c r="X617"/>
      <c r="Y617"/>
      <c r="Z617"/>
      <c r="AA617"/>
    </row>
    <row r="618" spans="3:27" ht="15.75">
      <c r="C618" s="80"/>
      <c r="D618" s="17"/>
      <c r="E618"/>
      <c r="F618"/>
      <c r="G618" s="14"/>
      <c r="H618" s="14"/>
      <c r="I618"/>
      <c r="K618"/>
      <c r="L618" s="17"/>
      <c r="M618"/>
      <c r="N618"/>
      <c r="O618" s="14"/>
      <c r="P618" s="14"/>
      <c r="Q618"/>
      <c r="R618"/>
      <c r="S618" s="88"/>
      <c r="T618" s="72"/>
      <c r="U618" s="65"/>
      <c r="V618"/>
      <c r="W618"/>
      <c r="X618"/>
      <c r="Y618"/>
      <c r="Z618"/>
      <c r="AA618"/>
    </row>
    <row r="619" spans="3:27" ht="15.75">
      <c r="C619" s="80"/>
      <c r="D619" s="17"/>
      <c r="E619"/>
      <c r="F619"/>
      <c r="G619" s="14"/>
      <c r="H619" s="14"/>
      <c r="I619"/>
      <c r="K619"/>
      <c r="L619" s="17"/>
      <c r="M619"/>
      <c r="N619"/>
      <c r="O619" s="14"/>
      <c r="P619" s="14"/>
      <c r="Q619"/>
      <c r="R619"/>
      <c r="S619" s="88"/>
      <c r="T619" s="72"/>
      <c r="U619" s="65"/>
      <c r="V619"/>
      <c r="W619"/>
      <c r="X619"/>
      <c r="Y619"/>
      <c r="Z619"/>
      <c r="AA619"/>
    </row>
    <row r="620" spans="3:27" ht="15.75">
      <c r="C620" s="80"/>
      <c r="D620" s="17"/>
      <c r="E620"/>
      <c r="F620"/>
      <c r="G620" s="14"/>
      <c r="H620" s="14"/>
      <c r="I620"/>
      <c r="K620"/>
      <c r="L620" s="17"/>
      <c r="M620"/>
      <c r="N620"/>
      <c r="O620" s="14"/>
      <c r="P620" s="14"/>
      <c r="Q620"/>
      <c r="R620"/>
      <c r="S620" s="88"/>
      <c r="T620" s="72"/>
      <c r="U620" s="65"/>
      <c r="V620"/>
      <c r="W620"/>
      <c r="X620"/>
      <c r="Y620"/>
      <c r="Z620"/>
      <c r="AA620"/>
    </row>
    <row r="621" spans="3:27" ht="15.75">
      <c r="C621" s="80"/>
      <c r="D621" s="17"/>
      <c r="E621"/>
      <c r="F621"/>
      <c r="G621" s="14"/>
      <c r="H621" s="14"/>
      <c r="I621"/>
      <c r="K621"/>
      <c r="L621" s="17"/>
      <c r="M621"/>
      <c r="N621"/>
      <c r="O621" s="14"/>
      <c r="P621" s="14"/>
      <c r="Q621"/>
      <c r="R621"/>
      <c r="S621" s="88"/>
      <c r="T621" s="72"/>
      <c r="U621" s="65"/>
      <c r="V621"/>
      <c r="W621"/>
      <c r="X621"/>
      <c r="Y621"/>
      <c r="Z621"/>
      <c r="AA621"/>
    </row>
    <row r="622" spans="3:27" ht="15.75">
      <c r="C622" s="80"/>
      <c r="D622" s="17"/>
      <c r="E622"/>
      <c r="F622"/>
      <c r="G622" s="14"/>
      <c r="H622" s="14"/>
      <c r="I622"/>
      <c r="K622"/>
      <c r="L622" s="17"/>
      <c r="M622"/>
      <c r="N622"/>
      <c r="O622" s="14"/>
      <c r="P622" s="14"/>
      <c r="Q622"/>
      <c r="R622"/>
      <c r="S622" s="88"/>
      <c r="T622" s="72"/>
      <c r="U622" s="65"/>
      <c r="V622"/>
      <c r="W622"/>
      <c r="X622"/>
      <c r="Y622"/>
      <c r="Z622"/>
      <c r="AA622"/>
    </row>
    <row r="623" spans="3:27" ht="15.75">
      <c r="C623" s="80"/>
      <c r="D623" s="17"/>
      <c r="E623"/>
      <c r="F623"/>
      <c r="G623" s="14"/>
      <c r="H623" s="14"/>
      <c r="I623"/>
      <c r="K623"/>
      <c r="L623" s="17"/>
      <c r="M623"/>
      <c r="N623"/>
      <c r="O623" s="14"/>
      <c r="P623" s="14"/>
      <c r="Q623"/>
      <c r="R623"/>
      <c r="S623" s="88"/>
      <c r="T623" s="72"/>
      <c r="U623" s="65"/>
      <c r="V623"/>
      <c r="W623"/>
      <c r="X623"/>
      <c r="Y623"/>
      <c r="Z623"/>
      <c r="AA623"/>
    </row>
    <row r="624" spans="3:27" ht="15.75">
      <c r="C624" s="80"/>
      <c r="D624" s="17"/>
      <c r="E624"/>
      <c r="F624"/>
      <c r="G624" s="14"/>
      <c r="H624" s="14"/>
      <c r="I624"/>
      <c r="K624"/>
      <c r="L624" s="17"/>
      <c r="M624"/>
      <c r="N624"/>
      <c r="O624" s="14"/>
      <c r="P624" s="14"/>
      <c r="Q624"/>
      <c r="R624"/>
      <c r="S624" s="88"/>
      <c r="T624" s="72"/>
      <c r="U624" s="65"/>
      <c r="V624"/>
      <c r="W624"/>
      <c r="X624"/>
      <c r="Y624"/>
      <c r="Z624"/>
      <c r="AA624"/>
    </row>
    <row r="625" spans="3:27" ht="15.75">
      <c r="C625" s="80"/>
      <c r="D625" s="17"/>
      <c r="E625"/>
      <c r="F625"/>
      <c r="G625" s="14"/>
      <c r="H625" s="14"/>
      <c r="I625"/>
      <c r="K625"/>
      <c r="L625" s="17"/>
      <c r="M625"/>
      <c r="N625"/>
      <c r="O625" s="14"/>
      <c r="P625" s="14"/>
      <c r="Q625"/>
      <c r="R625"/>
      <c r="S625" s="88"/>
      <c r="T625" s="72"/>
      <c r="U625" s="65"/>
      <c r="V625"/>
      <c r="W625"/>
      <c r="X625"/>
      <c r="Y625"/>
      <c r="Z625"/>
      <c r="AA625"/>
    </row>
    <row r="626" spans="3:27" ht="15.75">
      <c r="C626" s="80"/>
      <c r="D626" s="17"/>
      <c r="E626"/>
      <c r="F626"/>
      <c r="G626" s="14"/>
      <c r="H626" s="14"/>
      <c r="I626"/>
      <c r="K626"/>
      <c r="L626" s="17"/>
      <c r="M626"/>
      <c r="N626"/>
      <c r="O626" s="14"/>
      <c r="P626" s="14"/>
      <c r="Q626"/>
      <c r="R626"/>
      <c r="S626" s="88"/>
      <c r="T626" s="72"/>
      <c r="U626" s="65"/>
      <c r="V626"/>
      <c r="W626"/>
      <c r="X626"/>
      <c r="Y626"/>
      <c r="Z626"/>
      <c r="AA626"/>
    </row>
    <row r="627" spans="3:27" ht="15.75">
      <c r="C627" s="80"/>
      <c r="D627" s="17"/>
      <c r="E627"/>
      <c r="F627"/>
      <c r="G627" s="14"/>
      <c r="H627" s="14"/>
      <c r="I627"/>
      <c r="K627"/>
      <c r="L627" s="17"/>
      <c r="M627"/>
      <c r="N627"/>
      <c r="O627" s="14"/>
      <c r="P627" s="14"/>
      <c r="Q627"/>
      <c r="R627"/>
      <c r="S627" s="88"/>
      <c r="T627" s="72"/>
      <c r="U627" s="65"/>
      <c r="V627"/>
      <c r="W627"/>
      <c r="X627"/>
      <c r="Y627"/>
      <c r="Z627"/>
      <c r="AA627"/>
    </row>
    <row r="628" spans="3:27" ht="15.75">
      <c r="C628" s="80"/>
      <c r="D628" s="17"/>
      <c r="E628"/>
      <c r="F628"/>
      <c r="G628" s="14"/>
      <c r="H628" s="14"/>
      <c r="I628"/>
      <c r="K628"/>
      <c r="L628" s="17"/>
      <c r="M628"/>
      <c r="N628"/>
      <c r="O628" s="14"/>
      <c r="P628" s="14"/>
      <c r="Q628"/>
      <c r="R628"/>
      <c r="S628" s="88"/>
      <c r="T628" s="72"/>
      <c r="U628" s="65"/>
      <c r="V628"/>
      <c r="W628"/>
      <c r="X628"/>
      <c r="Y628"/>
      <c r="Z628"/>
      <c r="AA628"/>
    </row>
    <row r="629" spans="3:27" ht="15.75">
      <c r="C629" s="80"/>
      <c r="D629" s="17"/>
      <c r="E629"/>
      <c r="F629"/>
      <c r="G629" s="14"/>
      <c r="H629" s="14"/>
      <c r="I629"/>
      <c r="K629"/>
      <c r="L629" s="17"/>
      <c r="M629"/>
      <c r="N629"/>
      <c r="O629" s="14"/>
      <c r="P629" s="14"/>
      <c r="Q629"/>
      <c r="R629"/>
      <c r="S629" s="88"/>
      <c r="T629" s="72"/>
      <c r="U629" s="65"/>
      <c r="V629"/>
      <c r="W629"/>
      <c r="X629"/>
      <c r="Y629"/>
      <c r="Z629"/>
      <c r="AA629"/>
    </row>
    <row r="630" spans="3:27" ht="15.75">
      <c r="C630" s="80"/>
      <c r="D630" s="17"/>
      <c r="E630"/>
      <c r="F630"/>
      <c r="G630" s="14"/>
      <c r="H630" s="14"/>
      <c r="I630"/>
      <c r="K630"/>
      <c r="L630" s="17"/>
      <c r="M630"/>
      <c r="N630"/>
      <c r="O630" s="14"/>
      <c r="P630" s="14"/>
      <c r="Q630"/>
      <c r="R630"/>
      <c r="S630" s="88"/>
      <c r="T630" s="72"/>
      <c r="U630" s="65"/>
      <c r="V630"/>
      <c r="W630"/>
      <c r="X630"/>
      <c r="Y630"/>
      <c r="Z630"/>
      <c r="AA630"/>
    </row>
    <row r="631" spans="3:27" ht="15.75">
      <c r="C631" s="80"/>
      <c r="D631" s="17"/>
      <c r="E631"/>
      <c r="F631"/>
      <c r="G631" s="14"/>
      <c r="H631" s="14"/>
      <c r="I631"/>
      <c r="K631"/>
      <c r="L631" s="17"/>
      <c r="M631"/>
      <c r="N631"/>
      <c r="O631" s="14"/>
      <c r="P631" s="14"/>
      <c r="Q631"/>
      <c r="R631"/>
      <c r="S631" s="88"/>
      <c r="T631" s="72"/>
      <c r="U631" s="65"/>
      <c r="V631"/>
      <c r="W631"/>
      <c r="X631"/>
      <c r="Y631"/>
      <c r="Z631"/>
      <c r="AA631"/>
    </row>
    <row r="632" spans="3:27" ht="15.75">
      <c r="C632" s="80"/>
      <c r="D632" s="17"/>
      <c r="E632"/>
      <c r="F632"/>
      <c r="G632" s="14"/>
      <c r="H632" s="14"/>
      <c r="I632"/>
      <c r="K632"/>
      <c r="L632" s="17"/>
      <c r="M632"/>
      <c r="N632"/>
      <c r="O632" s="14"/>
      <c r="P632" s="14"/>
      <c r="Q632"/>
      <c r="R632"/>
      <c r="S632" s="88"/>
      <c r="T632" s="72"/>
      <c r="U632" s="65"/>
      <c r="V632"/>
      <c r="W632"/>
      <c r="X632"/>
      <c r="Y632"/>
      <c r="Z632"/>
      <c r="AA632"/>
    </row>
    <row r="633" spans="3:27" ht="15.75">
      <c r="C633" s="80"/>
      <c r="D633" s="17"/>
      <c r="E633"/>
      <c r="F633"/>
      <c r="G633" s="14"/>
      <c r="H633" s="14"/>
      <c r="I633"/>
      <c r="K633"/>
      <c r="L633" s="17"/>
      <c r="M633"/>
      <c r="N633"/>
      <c r="O633" s="14"/>
      <c r="P633" s="14"/>
      <c r="Q633"/>
      <c r="R633"/>
      <c r="S633" s="88"/>
      <c r="T633" s="72"/>
      <c r="U633" s="65"/>
      <c r="V633"/>
      <c r="W633"/>
      <c r="X633"/>
      <c r="Y633"/>
      <c r="Z633"/>
      <c r="AA633"/>
    </row>
    <row r="634" spans="3:27" ht="15.75">
      <c r="C634" s="80"/>
      <c r="D634" s="17"/>
      <c r="E634"/>
      <c r="F634"/>
      <c r="G634" s="14"/>
      <c r="H634" s="14"/>
      <c r="I634"/>
      <c r="K634"/>
      <c r="L634" s="17"/>
      <c r="M634"/>
      <c r="N634"/>
      <c r="O634" s="14"/>
      <c r="P634" s="14"/>
      <c r="Q634"/>
      <c r="R634"/>
      <c r="S634" s="88"/>
      <c r="T634" s="72"/>
      <c r="U634" s="65"/>
      <c r="V634"/>
      <c r="W634"/>
      <c r="X634"/>
      <c r="Y634"/>
      <c r="Z634"/>
      <c r="AA634"/>
    </row>
    <row r="635" spans="3:27" ht="15.75">
      <c r="C635" s="80"/>
      <c r="D635" s="17"/>
      <c r="E635"/>
      <c r="F635"/>
      <c r="G635" s="14"/>
      <c r="H635" s="14"/>
      <c r="I635"/>
      <c r="K635"/>
      <c r="L635" s="17"/>
      <c r="M635"/>
      <c r="N635"/>
      <c r="O635" s="14"/>
      <c r="P635" s="14"/>
      <c r="Q635"/>
      <c r="R635"/>
      <c r="S635" s="88"/>
      <c r="T635" s="72"/>
      <c r="U635" s="65"/>
      <c r="V635"/>
      <c r="W635"/>
      <c r="X635"/>
      <c r="Y635"/>
      <c r="Z635"/>
      <c r="AA635"/>
    </row>
    <row r="636" spans="3:27" ht="15.75">
      <c r="C636" s="80"/>
      <c r="D636" s="17"/>
      <c r="E636"/>
      <c r="F636"/>
      <c r="G636" s="14"/>
      <c r="H636" s="14"/>
      <c r="I636"/>
      <c r="K636"/>
      <c r="L636" s="17"/>
      <c r="M636"/>
      <c r="N636"/>
      <c r="O636" s="14"/>
      <c r="P636" s="14"/>
      <c r="Q636"/>
      <c r="R636"/>
      <c r="S636" s="88"/>
      <c r="T636" s="72"/>
      <c r="U636" s="65"/>
      <c r="V636"/>
      <c r="W636"/>
      <c r="X636"/>
      <c r="Y636"/>
      <c r="Z636"/>
      <c r="AA636"/>
    </row>
    <row r="637" spans="3:27" ht="15.75">
      <c r="C637" s="80"/>
      <c r="D637" s="17"/>
      <c r="E637"/>
      <c r="F637"/>
      <c r="G637" s="14"/>
      <c r="H637" s="14"/>
      <c r="I637"/>
      <c r="K637"/>
      <c r="L637" s="17"/>
      <c r="M637"/>
      <c r="N637"/>
      <c r="O637" s="14"/>
      <c r="P637" s="14"/>
      <c r="Q637"/>
      <c r="R637"/>
      <c r="S637" s="88"/>
      <c r="T637" s="72"/>
      <c r="U637" s="65"/>
      <c r="V637"/>
      <c r="W637"/>
      <c r="X637"/>
      <c r="Y637"/>
      <c r="Z637"/>
      <c r="AA637"/>
    </row>
    <row r="638" spans="3:27" ht="15.75">
      <c r="C638" s="80"/>
      <c r="D638" s="17"/>
      <c r="E638"/>
      <c r="F638"/>
      <c r="G638" s="14"/>
      <c r="H638" s="14"/>
      <c r="I638"/>
      <c r="K638"/>
      <c r="L638" s="17"/>
      <c r="M638"/>
      <c r="N638"/>
      <c r="O638" s="14"/>
      <c r="P638" s="14"/>
      <c r="Q638"/>
      <c r="R638"/>
      <c r="S638" s="88"/>
      <c r="T638" s="72"/>
      <c r="U638" s="65"/>
      <c r="V638"/>
      <c r="W638"/>
      <c r="X638"/>
      <c r="Y638"/>
      <c r="Z638"/>
      <c r="AA638"/>
    </row>
    <row r="639" spans="3:27" ht="15.75">
      <c r="C639" s="80"/>
      <c r="D639" s="17"/>
      <c r="E639"/>
      <c r="F639"/>
      <c r="G639" s="14"/>
      <c r="H639" s="14"/>
      <c r="I639"/>
      <c r="K639"/>
      <c r="L639" s="17"/>
      <c r="M639"/>
      <c r="N639"/>
      <c r="O639" s="14"/>
      <c r="P639" s="14"/>
      <c r="Q639"/>
      <c r="R639"/>
      <c r="S639" s="88"/>
      <c r="T639" s="72"/>
      <c r="U639" s="65"/>
      <c r="V639"/>
      <c r="W639"/>
      <c r="X639"/>
      <c r="Y639"/>
      <c r="Z639"/>
      <c r="AA639"/>
    </row>
    <row r="640" spans="3:27" ht="15.75">
      <c r="C640" s="80"/>
      <c r="D640" s="17"/>
      <c r="E640"/>
      <c r="F640"/>
      <c r="G640" s="14"/>
      <c r="H640" s="14"/>
      <c r="I640"/>
      <c r="K640"/>
      <c r="L640" s="17"/>
      <c r="M640"/>
      <c r="N640"/>
      <c r="O640" s="14"/>
      <c r="P640" s="14"/>
      <c r="Q640"/>
      <c r="R640"/>
      <c r="S640" s="88"/>
      <c r="T640" s="72"/>
      <c r="U640" s="65"/>
      <c r="V640"/>
      <c r="W640"/>
      <c r="X640"/>
      <c r="Y640"/>
      <c r="Z640"/>
      <c r="AA640"/>
    </row>
    <row r="641" spans="3:27" ht="15.75">
      <c r="C641" s="80"/>
      <c r="D641" s="17"/>
      <c r="E641"/>
      <c r="F641"/>
      <c r="G641" s="14"/>
      <c r="H641" s="14"/>
      <c r="I641"/>
      <c r="K641"/>
      <c r="L641" s="17"/>
      <c r="M641"/>
      <c r="N641"/>
      <c r="O641" s="14"/>
      <c r="P641" s="14"/>
      <c r="Q641"/>
      <c r="R641"/>
      <c r="S641" s="88"/>
      <c r="T641" s="72"/>
      <c r="U641" s="65"/>
      <c r="V641"/>
      <c r="W641"/>
      <c r="X641"/>
      <c r="Y641"/>
      <c r="Z641"/>
      <c r="AA641"/>
    </row>
    <row r="642" spans="3:27" ht="15.75">
      <c r="C642" s="80"/>
      <c r="D642" s="17"/>
      <c r="E642"/>
      <c r="F642"/>
      <c r="G642" s="14"/>
      <c r="H642" s="14"/>
      <c r="I642"/>
      <c r="K642"/>
      <c r="L642" s="17"/>
      <c r="M642"/>
      <c r="N642"/>
      <c r="O642" s="14"/>
      <c r="P642" s="14"/>
      <c r="Q642"/>
      <c r="R642"/>
      <c r="S642" s="88"/>
      <c r="T642" s="72"/>
      <c r="U642" s="65"/>
      <c r="V642"/>
      <c r="W642"/>
      <c r="X642"/>
      <c r="Y642"/>
      <c r="Z642"/>
      <c r="AA642"/>
    </row>
    <row r="643" spans="3:27" ht="15.75">
      <c r="C643" s="80"/>
      <c r="D643" s="17"/>
      <c r="E643"/>
      <c r="F643"/>
      <c r="G643" s="14"/>
      <c r="H643" s="14"/>
      <c r="I643"/>
      <c r="K643"/>
      <c r="L643" s="17"/>
      <c r="M643"/>
      <c r="N643"/>
      <c r="O643" s="14"/>
      <c r="P643" s="14"/>
      <c r="Q643"/>
      <c r="R643"/>
      <c r="S643" s="88"/>
      <c r="T643" s="72"/>
      <c r="U643" s="65"/>
      <c r="V643"/>
      <c r="W643"/>
      <c r="X643"/>
      <c r="Y643"/>
      <c r="Z643"/>
      <c r="AA643"/>
    </row>
    <row r="644" spans="3:27" ht="15.75">
      <c r="C644" s="80"/>
      <c r="D644" s="17"/>
      <c r="E644"/>
      <c r="F644"/>
      <c r="G644" s="14"/>
      <c r="H644" s="14"/>
      <c r="I644"/>
      <c r="K644"/>
      <c r="L644" s="17"/>
      <c r="M644"/>
      <c r="N644"/>
      <c r="O644" s="14"/>
      <c r="P644" s="14"/>
      <c r="Q644"/>
      <c r="R644"/>
      <c r="S644" s="88"/>
      <c r="T644" s="72"/>
      <c r="U644" s="65"/>
      <c r="V644"/>
      <c r="W644"/>
      <c r="X644"/>
      <c r="Y644"/>
      <c r="Z644"/>
      <c r="AA644"/>
    </row>
    <row r="645" spans="3:27" ht="15.75">
      <c r="C645" s="80"/>
      <c r="D645" s="17"/>
      <c r="E645"/>
      <c r="F645"/>
      <c r="G645" s="14"/>
      <c r="H645" s="14"/>
      <c r="I645"/>
      <c r="K645"/>
      <c r="L645" s="17"/>
      <c r="M645"/>
      <c r="N645"/>
      <c r="O645" s="14"/>
      <c r="P645" s="14"/>
      <c r="Q645"/>
      <c r="R645"/>
      <c r="S645" s="88"/>
      <c r="T645" s="72"/>
      <c r="U645" s="65"/>
      <c r="V645"/>
      <c r="W645"/>
      <c r="X645"/>
      <c r="Y645"/>
      <c r="Z645"/>
      <c r="AA645"/>
    </row>
    <row r="646" spans="3:27" ht="15.75">
      <c r="C646" s="80"/>
      <c r="D646" s="17"/>
      <c r="E646"/>
      <c r="F646"/>
      <c r="G646" s="14"/>
      <c r="H646" s="14"/>
      <c r="I646"/>
      <c r="K646"/>
      <c r="L646" s="17"/>
      <c r="M646"/>
      <c r="N646"/>
      <c r="O646" s="14"/>
      <c r="P646" s="14"/>
      <c r="Q646"/>
      <c r="R646"/>
      <c r="S646" s="88"/>
      <c r="T646" s="72"/>
      <c r="U646" s="65"/>
      <c r="V646"/>
      <c r="W646"/>
      <c r="X646"/>
      <c r="Y646"/>
      <c r="Z646"/>
      <c r="AA646"/>
    </row>
    <row r="647" spans="3:27" ht="15.75">
      <c r="C647" s="80"/>
      <c r="D647" s="17"/>
      <c r="E647"/>
      <c r="F647"/>
      <c r="G647" s="14"/>
      <c r="H647" s="14"/>
      <c r="I647"/>
      <c r="K647"/>
      <c r="L647" s="17"/>
      <c r="M647"/>
      <c r="N647"/>
      <c r="O647" s="14"/>
      <c r="P647" s="14"/>
      <c r="Q647"/>
      <c r="R647"/>
      <c r="S647" s="88"/>
      <c r="T647" s="72"/>
      <c r="U647" s="65"/>
      <c r="V647"/>
      <c r="W647"/>
      <c r="X647"/>
      <c r="Y647"/>
      <c r="Z647"/>
      <c r="AA647"/>
    </row>
    <row r="648" spans="3:27" ht="15.75">
      <c r="C648" s="80"/>
      <c r="D648" s="17"/>
      <c r="E648"/>
      <c r="F648"/>
      <c r="G648" s="14"/>
      <c r="H648" s="14"/>
      <c r="I648"/>
      <c r="K648"/>
      <c r="L648" s="17"/>
      <c r="M648"/>
      <c r="N648"/>
      <c r="O648" s="14"/>
      <c r="P648" s="14"/>
      <c r="Q648"/>
      <c r="R648"/>
      <c r="S648" s="88"/>
      <c r="T648" s="72"/>
      <c r="U648" s="65"/>
      <c r="V648"/>
      <c r="W648"/>
      <c r="X648"/>
      <c r="Y648"/>
      <c r="Z648"/>
      <c r="AA648"/>
    </row>
    <row r="649" spans="3:27" ht="15.75">
      <c r="C649" s="80"/>
      <c r="D649" s="17"/>
      <c r="E649"/>
      <c r="F649"/>
      <c r="G649" s="14"/>
      <c r="H649" s="14"/>
      <c r="I649"/>
      <c r="K649"/>
      <c r="L649" s="17"/>
      <c r="M649"/>
      <c r="N649"/>
      <c r="O649" s="14"/>
      <c r="P649" s="14"/>
      <c r="Q649"/>
      <c r="R649"/>
      <c r="S649" s="88"/>
      <c r="T649" s="72"/>
      <c r="U649" s="65"/>
      <c r="V649"/>
      <c r="W649"/>
      <c r="X649"/>
      <c r="Y649"/>
      <c r="Z649"/>
      <c r="AA649"/>
    </row>
    <row r="650" spans="3:27" ht="15.75">
      <c r="C650" s="80"/>
      <c r="D650" s="17"/>
      <c r="E650"/>
      <c r="F650"/>
      <c r="G650" s="14"/>
      <c r="H650" s="14"/>
      <c r="I650"/>
      <c r="K650"/>
      <c r="L650" s="17"/>
      <c r="M650"/>
      <c r="N650"/>
      <c r="O650" s="14"/>
      <c r="P650" s="14"/>
      <c r="Q650"/>
      <c r="R650"/>
      <c r="S650" s="88"/>
      <c r="T650" s="72"/>
      <c r="U650" s="65"/>
      <c r="V650"/>
      <c r="W650"/>
      <c r="X650"/>
      <c r="Y650"/>
      <c r="Z650"/>
      <c r="AA650"/>
    </row>
    <row r="651" spans="3:27" ht="15.75">
      <c r="C651" s="80"/>
      <c r="D651" s="17"/>
      <c r="E651"/>
      <c r="F651"/>
      <c r="G651" s="14"/>
      <c r="H651" s="14"/>
      <c r="I651"/>
      <c r="K651"/>
      <c r="L651" s="17"/>
      <c r="M651"/>
      <c r="N651"/>
      <c r="O651" s="14"/>
      <c r="P651" s="14"/>
      <c r="Q651"/>
      <c r="R651"/>
      <c r="S651" s="88"/>
      <c r="T651" s="72"/>
      <c r="U651" s="65"/>
      <c r="V651"/>
      <c r="W651"/>
      <c r="X651"/>
      <c r="Y651"/>
      <c r="Z651"/>
      <c r="AA651"/>
    </row>
    <row r="652" spans="3:27" ht="15.75">
      <c r="C652" s="80"/>
      <c r="D652" s="17"/>
      <c r="E652"/>
      <c r="F652"/>
      <c r="G652" s="14"/>
      <c r="H652" s="14"/>
      <c r="I652"/>
      <c r="K652"/>
      <c r="L652" s="17"/>
      <c r="M652"/>
      <c r="N652"/>
      <c r="O652" s="14"/>
      <c r="P652" s="14"/>
      <c r="Q652"/>
      <c r="R652"/>
      <c r="S652" s="88"/>
      <c r="T652" s="72"/>
      <c r="U652" s="65"/>
      <c r="V652"/>
      <c r="W652"/>
      <c r="X652"/>
      <c r="Y652"/>
      <c r="Z652"/>
      <c r="AA652"/>
    </row>
    <row r="653" spans="3:27" ht="15.75">
      <c r="C653" s="80"/>
      <c r="D653" s="17"/>
      <c r="E653"/>
      <c r="F653"/>
      <c r="G653" s="14"/>
      <c r="H653" s="14"/>
      <c r="I653"/>
      <c r="K653"/>
      <c r="L653" s="17"/>
      <c r="M653"/>
      <c r="N653"/>
      <c r="O653" s="14"/>
      <c r="P653" s="14"/>
      <c r="Q653"/>
      <c r="R653"/>
      <c r="S653" s="88"/>
      <c r="T653" s="72"/>
      <c r="U653" s="65"/>
      <c r="V653"/>
      <c r="W653"/>
      <c r="X653"/>
      <c r="Y653"/>
      <c r="Z653"/>
      <c r="AA653"/>
    </row>
    <row r="654" spans="3:27" ht="15.75">
      <c r="C654" s="80"/>
      <c r="D654" s="17"/>
      <c r="E654"/>
      <c r="F654"/>
      <c r="G654" s="14"/>
      <c r="H654" s="14"/>
      <c r="I654"/>
      <c r="K654"/>
      <c r="L654" s="17"/>
      <c r="M654"/>
      <c r="N654"/>
      <c r="O654" s="14"/>
      <c r="P654" s="14"/>
      <c r="Q654"/>
      <c r="R654"/>
      <c r="S654" s="88"/>
      <c r="T654" s="72"/>
      <c r="U654" s="65"/>
      <c r="V654"/>
      <c r="W654"/>
      <c r="X654"/>
      <c r="Y654"/>
      <c r="Z654"/>
      <c r="AA654"/>
    </row>
    <row r="655" spans="3:27" ht="15.75">
      <c r="C655" s="80"/>
      <c r="D655" s="17"/>
      <c r="E655"/>
      <c r="F655"/>
      <c r="G655" s="14"/>
      <c r="H655" s="14"/>
      <c r="I655"/>
      <c r="K655"/>
      <c r="L655" s="17"/>
      <c r="M655"/>
      <c r="N655"/>
      <c r="O655" s="14"/>
      <c r="P655" s="14"/>
      <c r="Q655"/>
      <c r="R655"/>
      <c r="S655" s="88"/>
      <c r="T655" s="72"/>
      <c r="U655" s="65"/>
      <c r="V655"/>
      <c r="W655"/>
      <c r="X655"/>
      <c r="Y655"/>
      <c r="Z655"/>
      <c r="AA655"/>
    </row>
    <row r="656" spans="3:27" ht="15.75">
      <c r="C656" s="80"/>
      <c r="D656" s="17"/>
      <c r="E656"/>
      <c r="F656"/>
      <c r="G656" s="14"/>
      <c r="H656" s="14"/>
      <c r="I656"/>
      <c r="K656"/>
      <c r="L656" s="17"/>
      <c r="M656"/>
      <c r="N656"/>
      <c r="O656" s="14"/>
      <c r="P656" s="14"/>
      <c r="Q656"/>
      <c r="R656"/>
      <c r="S656" s="88"/>
      <c r="T656" s="72"/>
      <c r="U656" s="65"/>
      <c r="V656"/>
      <c r="W656"/>
      <c r="X656"/>
      <c r="Y656"/>
      <c r="Z656"/>
      <c r="AA656"/>
    </row>
    <row r="657" spans="3:27" ht="15.75">
      <c r="C657" s="80"/>
      <c r="D657" s="17"/>
      <c r="E657"/>
      <c r="F657"/>
      <c r="G657" s="14"/>
      <c r="H657" s="14"/>
      <c r="I657"/>
      <c r="K657"/>
      <c r="L657" s="17"/>
      <c r="M657"/>
      <c r="N657"/>
      <c r="O657" s="14"/>
      <c r="P657" s="14"/>
      <c r="Q657"/>
      <c r="R657"/>
      <c r="S657" s="88"/>
      <c r="T657" s="72"/>
      <c r="U657" s="65"/>
      <c r="V657"/>
      <c r="W657"/>
      <c r="X657"/>
      <c r="Y657"/>
      <c r="Z657"/>
      <c r="AA657"/>
    </row>
    <row r="658" spans="3:27" ht="15.75">
      <c r="C658" s="80"/>
      <c r="D658" s="17"/>
      <c r="E658"/>
      <c r="F658"/>
      <c r="G658" s="14"/>
      <c r="H658" s="14"/>
      <c r="I658"/>
      <c r="K658"/>
      <c r="L658" s="17"/>
      <c r="M658"/>
      <c r="N658"/>
      <c r="O658" s="14"/>
      <c r="P658" s="14"/>
      <c r="Q658"/>
      <c r="R658"/>
      <c r="S658" s="88"/>
      <c r="T658" s="72"/>
      <c r="U658" s="65"/>
      <c r="V658"/>
      <c r="W658"/>
      <c r="X658"/>
      <c r="Y658"/>
      <c r="Z658"/>
      <c r="AA658"/>
    </row>
    <row r="659" spans="3:27" ht="15.75">
      <c r="C659" s="80"/>
      <c r="D659" s="17"/>
      <c r="E659"/>
      <c r="F659"/>
      <c r="G659" s="14"/>
      <c r="H659" s="14"/>
      <c r="I659"/>
      <c r="K659"/>
      <c r="L659" s="17"/>
      <c r="M659"/>
      <c r="N659"/>
      <c r="O659" s="14"/>
      <c r="P659" s="14"/>
      <c r="Q659"/>
      <c r="R659"/>
      <c r="S659" s="88"/>
      <c r="T659" s="72"/>
      <c r="U659" s="65"/>
      <c r="V659"/>
      <c r="W659"/>
      <c r="X659"/>
      <c r="Y659"/>
      <c r="Z659"/>
      <c r="AA659"/>
    </row>
    <row r="660" spans="3:27" ht="15.75">
      <c r="C660" s="80"/>
      <c r="D660" s="17"/>
      <c r="E660"/>
      <c r="F660"/>
      <c r="G660" s="14"/>
      <c r="H660" s="14"/>
      <c r="I660"/>
      <c r="K660"/>
      <c r="L660" s="17"/>
      <c r="M660"/>
      <c r="N660"/>
      <c r="O660" s="14"/>
      <c r="P660" s="14"/>
      <c r="Q660"/>
      <c r="R660"/>
      <c r="S660" s="88"/>
      <c r="T660" s="72"/>
      <c r="U660" s="65"/>
      <c r="V660"/>
      <c r="W660"/>
      <c r="X660"/>
      <c r="Y660"/>
      <c r="Z660"/>
      <c r="AA660"/>
    </row>
    <row r="661" spans="3:27" ht="15.75">
      <c r="C661" s="80"/>
      <c r="D661" s="17"/>
      <c r="E661"/>
      <c r="F661"/>
      <c r="G661" s="14"/>
      <c r="H661" s="14"/>
      <c r="I661"/>
      <c r="K661"/>
      <c r="L661" s="17"/>
      <c r="M661"/>
      <c r="N661"/>
      <c r="O661" s="14"/>
      <c r="P661" s="14"/>
      <c r="Q661"/>
      <c r="R661"/>
      <c r="S661" s="88"/>
      <c r="T661" s="72"/>
      <c r="U661" s="65"/>
      <c r="V661"/>
      <c r="W661"/>
      <c r="X661"/>
      <c r="Y661"/>
      <c r="Z661"/>
      <c r="AA661"/>
    </row>
    <row r="662" spans="3:27" ht="15.75">
      <c r="C662" s="80"/>
      <c r="D662" s="17"/>
      <c r="E662"/>
      <c r="F662"/>
      <c r="G662" s="14"/>
      <c r="H662" s="14"/>
      <c r="I662"/>
      <c r="K662"/>
      <c r="L662" s="17"/>
      <c r="M662"/>
      <c r="N662"/>
      <c r="O662" s="14"/>
      <c r="P662" s="14"/>
      <c r="Q662"/>
      <c r="R662"/>
      <c r="S662" s="88"/>
      <c r="T662" s="72"/>
      <c r="U662" s="65"/>
      <c r="V662"/>
      <c r="W662"/>
      <c r="X662"/>
      <c r="Y662"/>
      <c r="Z662"/>
      <c r="AA662"/>
    </row>
    <row r="663" spans="3:27" ht="15.75">
      <c r="C663" s="80"/>
      <c r="D663" s="17"/>
      <c r="E663"/>
      <c r="F663"/>
      <c r="G663" s="14"/>
      <c r="H663" s="14"/>
      <c r="I663"/>
      <c r="K663"/>
      <c r="L663" s="17"/>
      <c r="M663"/>
      <c r="N663"/>
      <c r="O663" s="14"/>
      <c r="P663" s="14"/>
      <c r="Q663"/>
      <c r="R663"/>
      <c r="S663" s="88"/>
      <c r="T663" s="72"/>
      <c r="U663" s="65"/>
      <c r="V663"/>
      <c r="W663"/>
      <c r="X663"/>
      <c r="Y663"/>
      <c r="Z663"/>
      <c r="AA663"/>
    </row>
    <row r="664" spans="3:27" ht="15.75">
      <c r="C664" s="80"/>
      <c r="D664" s="17"/>
      <c r="E664"/>
      <c r="F664"/>
      <c r="G664" s="14"/>
      <c r="H664" s="14"/>
      <c r="I664"/>
      <c r="K664"/>
      <c r="L664" s="17"/>
      <c r="M664"/>
      <c r="N664"/>
      <c r="O664" s="14"/>
      <c r="P664" s="14"/>
      <c r="Q664"/>
      <c r="R664"/>
      <c r="S664" s="88"/>
      <c r="T664" s="72"/>
      <c r="U664" s="65"/>
      <c r="V664"/>
      <c r="W664"/>
      <c r="X664"/>
      <c r="Y664"/>
      <c r="Z664"/>
      <c r="AA664"/>
    </row>
    <row r="665" spans="3:27" ht="15.75">
      <c r="C665" s="80"/>
      <c r="D665" s="17"/>
      <c r="E665"/>
      <c r="F665"/>
      <c r="G665" s="14"/>
      <c r="H665" s="14"/>
      <c r="I665"/>
      <c r="K665"/>
      <c r="L665" s="17"/>
      <c r="M665"/>
      <c r="N665"/>
      <c r="O665" s="14"/>
      <c r="P665" s="14"/>
      <c r="Q665"/>
      <c r="R665"/>
      <c r="S665" s="88"/>
      <c r="T665" s="72"/>
      <c r="U665" s="65"/>
      <c r="V665"/>
      <c r="W665"/>
      <c r="X665"/>
      <c r="Y665"/>
      <c r="Z665"/>
      <c r="AA665"/>
    </row>
    <row r="666" spans="3:27" ht="15.75">
      <c r="C666" s="80"/>
      <c r="D666" s="17"/>
      <c r="E666"/>
      <c r="F666"/>
      <c r="G666" s="14"/>
      <c r="H666" s="14"/>
      <c r="I666"/>
      <c r="K666"/>
      <c r="L666" s="17"/>
      <c r="M666"/>
      <c r="N666"/>
      <c r="O666" s="14"/>
      <c r="P666" s="14"/>
      <c r="Q666"/>
      <c r="R666"/>
      <c r="S666" s="88"/>
      <c r="T666" s="72"/>
      <c r="U666" s="65"/>
      <c r="V666"/>
      <c r="W666"/>
      <c r="X666"/>
      <c r="Y666"/>
      <c r="Z666"/>
      <c r="AA666"/>
    </row>
    <row r="667" spans="3:27" ht="15.75">
      <c r="C667" s="80"/>
      <c r="D667" s="17"/>
      <c r="E667"/>
      <c r="F667"/>
      <c r="G667" s="14"/>
      <c r="H667" s="14"/>
      <c r="I667"/>
      <c r="K667"/>
      <c r="L667" s="17"/>
      <c r="M667"/>
      <c r="N667"/>
      <c r="O667" s="14"/>
      <c r="P667" s="14"/>
      <c r="Q667"/>
      <c r="R667"/>
      <c r="S667" s="88"/>
      <c r="T667" s="72"/>
      <c r="U667" s="65"/>
      <c r="V667"/>
      <c r="W667"/>
      <c r="X667"/>
      <c r="Y667"/>
      <c r="Z667"/>
      <c r="AA667"/>
    </row>
    <row r="668" spans="3:27" ht="15.75">
      <c r="C668" s="80"/>
      <c r="D668" s="17"/>
      <c r="E668"/>
      <c r="F668"/>
      <c r="G668" s="14"/>
      <c r="H668" s="14"/>
      <c r="I668"/>
      <c r="K668"/>
      <c r="L668" s="17"/>
      <c r="M668"/>
      <c r="N668"/>
      <c r="O668" s="14"/>
      <c r="P668" s="14"/>
      <c r="Q668"/>
      <c r="R668"/>
      <c r="S668" s="88"/>
      <c r="T668" s="72"/>
      <c r="U668" s="65"/>
      <c r="V668"/>
      <c r="W668"/>
      <c r="X668"/>
      <c r="Y668"/>
      <c r="Z668"/>
      <c r="AA668"/>
    </row>
    <row r="669" spans="3:27" ht="15.75">
      <c r="C669" s="80"/>
      <c r="D669" s="17"/>
      <c r="E669"/>
      <c r="F669"/>
      <c r="G669" s="14"/>
      <c r="H669" s="14"/>
      <c r="I669"/>
      <c r="K669"/>
      <c r="L669" s="17"/>
      <c r="M669"/>
      <c r="N669"/>
      <c r="O669" s="14"/>
      <c r="P669" s="14"/>
      <c r="Q669"/>
      <c r="R669"/>
      <c r="S669" s="88"/>
      <c r="T669" s="72"/>
      <c r="U669" s="65"/>
      <c r="V669"/>
      <c r="W669"/>
      <c r="X669"/>
      <c r="Y669"/>
      <c r="Z669"/>
      <c r="AA669"/>
    </row>
    <row r="670" spans="3:27" ht="15.75">
      <c r="C670" s="80"/>
      <c r="D670" s="17"/>
      <c r="E670"/>
      <c r="F670"/>
      <c r="G670" s="14"/>
      <c r="H670" s="14"/>
      <c r="I670"/>
      <c r="K670"/>
      <c r="L670" s="17"/>
      <c r="M670"/>
      <c r="N670"/>
      <c r="O670" s="14"/>
      <c r="P670" s="14"/>
      <c r="Q670"/>
      <c r="R670"/>
      <c r="S670" s="88"/>
      <c r="T670" s="72"/>
      <c r="U670" s="65"/>
      <c r="V670"/>
      <c r="W670"/>
      <c r="X670"/>
      <c r="Y670"/>
      <c r="Z670"/>
      <c r="AA670"/>
    </row>
    <row r="671" spans="3:27" ht="15.75">
      <c r="C671" s="80"/>
      <c r="D671" s="17"/>
      <c r="E671"/>
      <c r="F671"/>
      <c r="G671" s="14"/>
      <c r="H671" s="14"/>
      <c r="I671"/>
      <c r="K671"/>
      <c r="L671" s="17"/>
      <c r="M671"/>
      <c r="N671"/>
      <c r="O671" s="14"/>
      <c r="P671" s="14"/>
      <c r="Q671"/>
      <c r="R671"/>
      <c r="S671" s="88"/>
      <c r="T671" s="72"/>
      <c r="U671" s="65"/>
      <c r="V671"/>
      <c r="W671"/>
      <c r="X671"/>
      <c r="Y671"/>
      <c r="Z671"/>
      <c r="AA671"/>
    </row>
    <row r="672" spans="3:27" ht="15.75">
      <c r="C672" s="80"/>
      <c r="D672" s="17"/>
      <c r="E672"/>
      <c r="F672"/>
      <c r="G672" s="14"/>
      <c r="H672" s="14"/>
      <c r="I672"/>
      <c r="K672"/>
      <c r="L672" s="17"/>
      <c r="M672"/>
      <c r="N672"/>
      <c r="O672" s="14"/>
      <c r="P672" s="14"/>
      <c r="Q672"/>
      <c r="R672"/>
      <c r="S672" s="88"/>
      <c r="T672" s="72"/>
      <c r="U672" s="65"/>
      <c r="V672"/>
      <c r="W672"/>
      <c r="X672"/>
      <c r="Y672"/>
      <c r="Z672"/>
      <c r="AA672"/>
    </row>
    <row r="673" spans="3:27" ht="15.75">
      <c r="C673" s="80"/>
      <c r="D673" s="17"/>
      <c r="E673"/>
      <c r="F673"/>
      <c r="G673" s="14"/>
      <c r="H673" s="14"/>
      <c r="I673"/>
      <c r="K673"/>
      <c r="L673" s="17"/>
      <c r="M673"/>
      <c r="N673"/>
      <c r="O673" s="14"/>
      <c r="P673" s="14"/>
      <c r="Q673"/>
      <c r="R673"/>
      <c r="S673" s="88"/>
      <c r="T673" s="72"/>
      <c r="U673" s="65"/>
      <c r="V673"/>
      <c r="W673"/>
      <c r="X673"/>
      <c r="Y673"/>
      <c r="Z673"/>
      <c r="AA673"/>
    </row>
    <row r="674" spans="3:27" ht="15.75">
      <c r="C674" s="80"/>
      <c r="D674" s="17"/>
      <c r="E674"/>
      <c r="F674"/>
      <c r="G674" s="14"/>
      <c r="H674" s="14"/>
      <c r="I674"/>
      <c r="K674"/>
      <c r="L674" s="17"/>
      <c r="M674"/>
      <c r="N674"/>
      <c r="O674" s="14"/>
      <c r="P674" s="14"/>
      <c r="Q674"/>
      <c r="R674"/>
      <c r="S674" s="88"/>
      <c r="T674" s="72"/>
      <c r="U674" s="65"/>
      <c r="V674"/>
      <c r="W674"/>
      <c r="X674"/>
      <c r="Y674"/>
      <c r="Z674"/>
      <c r="AA674"/>
    </row>
    <row r="675" spans="3:27" ht="15.75">
      <c r="C675" s="80"/>
      <c r="D675" s="17"/>
      <c r="E675"/>
      <c r="F675"/>
      <c r="G675" s="14"/>
      <c r="H675" s="14"/>
      <c r="I675"/>
      <c r="K675"/>
      <c r="L675" s="17"/>
      <c r="M675"/>
      <c r="N675"/>
      <c r="O675" s="14"/>
      <c r="P675" s="14"/>
      <c r="Q675"/>
      <c r="R675"/>
      <c r="S675" s="88"/>
      <c r="T675" s="72"/>
      <c r="U675" s="65"/>
      <c r="V675"/>
      <c r="W675"/>
      <c r="X675"/>
      <c r="Y675"/>
      <c r="Z675"/>
      <c r="AA675"/>
    </row>
    <row r="676" spans="3:27" ht="15.75">
      <c r="C676" s="80"/>
      <c r="D676" s="17"/>
      <c r="E676"/>
      <c r="F676"/>
      <c r="G676" s="14"/>
      <c r="H676" s="14"/>
      <c r="I676"/>
      <c r="K676"/>
      <c r="L676" s="17"/>
      <c r="M676"/>
      <c r="N676"/>
      <c r="O676" s="14"/>
      <c r="P676" s="14"/>
      <c r="Q676"/>
      <c r="R676"/>
      <c r="S676" s="88"/>
      <c r="T676" s="72"/>
      <c r="U676" s="65"/>
      <c r="V676"/>
      <c r="W676"/>
      <c r="X676"/>
      <c r="Y676"/>
      <c r="Z676"/>
      <c r="AA676"/>
    </row>
    <row r="677" spans="3:27" ht="15.75">
      <c r="C677" s="80"/>
      <c r="D677" s="17"/>
      <c r="E677"/>
      <c r="F677"/>
      <c r="G677" s="14"/>
      <c r="H677" s="14"/>
      <c r="I677"/>
      <c r="K677"/>
      <c r="L677" s="17"/>
      <c r="M677"/>
      <c r="N677"/>
      <c r="O677" s="14"/>
      <c r="P677" s="14"/>
      <c r="Q677"/>
      <c r="R677"/>
      <c r="S677" s="88"/>
      <c r="T677" s="72"/>
      <c r="U677" s="65"/>
      <c r="V677"/>
      <c r="W677"/>
      <c r="X677"/>
      <c r="Y677"/>
      <c r="Z677"/>
      <c r="AA677"/>
    </row>
    <row r="678" spans="3:27" ht="15.75">
      <c r="C678" s="80"/>
      <c r="D678" s="17"/>
      <c r="E678"/>
      <c r="F678"/>
      <c r="G678" s="14"/>
      <c r="H678" s="14"/>
      <c r="I678"/>
      <c r="K678"/>
      <c r="L678" s="17"/>
      <c r="M678"/>
      <c r="N678"/>
      <c r="O678" s="14"/>
      <c r="P678" s="14"/>
      <c r="Q678"/>
      <c r="R678"/>
      <c r="S678" s="88"/>
      <c r="T678" s="72"/>
      <c r="U678" s="65"/>
      <c r="V678"/>
      <c r="W678"/>
      <c r="X678"/>
      <c r="Y678"/>
      <c r="Z678"/>
      <c r="AA678"/>
    </row>
    <row r="679" spans="3:27" ht="15.75">
      <c r="C679" s="80"/>
      <c r="D679" s="17"/>
      <c r="E679"/>
      <c r="F679"/>
      <c r="G679" s="14"/>
      <c r="H679" s="14"/>
      <c r="I679"/>
      <c r="K679"/>
      <c r="L679" s="17"/>
      <c r="M679"/>
      <c r="N679"/>
      <c r="O679" s="14"/>
      <c r="P679" s="14"/>
      <c r="Q679"/>
      <c r="R679"/>
      <c r="S679" s="88"/>
      <c r="T679" s="72"/>
      <c r="U679" s="65"/>
      <c r="V679"/>
      <c r="W679"/>
      <c r="X679"/>
      <c r="Y679"/>
      <c r="Z679"/>
      <c r="AA679"/>
    </row>
    <row r="680" spans="3:27" ht="15.75">
      <c r="C680" s="80"/>
      <c r="D680" s="17"/>
      <c r="E680"/>
      <c r="F680"/>
      <c r="G680" s="14"/>
      <c r="H680" s="14"/>
      <c r="I680"/>
      <c r="K680"/>
      <c r="L680" s="17"/>
      <c r="M680"/>
      <c r="N680"/>
      <c r="O680" s="14"/>
      <c r="P680" s="14"/>
      <c r="Q680"/>
      <c r="R680"/>
      <c r="S680" s="88"/>
      <c r="T680" s="72"/>
      <c r="U680" s="65"/>
      <c r="V680"/>
      <c r="W680"/>
      <c r="X680"/>
      <c r="Y680"/>
      <c r="Z680"/>
      <c r="AA680"/>
    </row>
    <row r="681" spans="3:27" ht="15.75">
      <c r="C681" s="80"/>
      <c r="D681" s="17"/>
      <c r="E681"/>
      <c r="F681"/>
      <c r="G681" s="14"/>
      <c r="H681" s="14"/>
      <c r="I681"/>
      <c r="K681"/>
      <c r="L681" s="17"/>
      <c r="M681"/>
      <c r="N681"/>
      <c r="O681" s="14"/>
      <c r="P681" s="14"/>
      <c r="Q681"/>
      <c r="R681"/>
      <c r="S681" s="88"/>
      <c r="T681" s="72"/>
      <c r="U681" s="65"/>
      <c r="V681"/>
      <c r="W681"/>
      <c r="X681"/>
      <c r="Y681"/>
      <c r="Z681"/>
      <c r="AA681"/>
    </row>
    <row r="682" spans="3:27" ht="15.75">
      <c r="C682" s="80"/>
      <c r="D682" s="17"/>
      <c r="E682"/>
      <c r="F682"/>
      <c r="G682" s="14"/>
      <c r="H682" s="14"/>
      <c r="I682"/>
      <c r="K682"/>
      <c r="L682" s="17"/>
      <c r="M682"/>
      <c r="N682"/>
      <c r="O682" s="14"/>
      <c r="P682" s="14"/>
      <c r="Q682"/>
      <c r="R682"/>
      <c r="S682" s="88"/>
      <c r="T682" s="72"/>
      <c r="U682" s="65"/>
      <c r="V682"/>
      <c r="W682"/>
      <c r="X682"/>
      <c r="Y682"/>
      <c r="Z682"/>
      <c r="AA682"/>
    </row>
    <row r="683" spans="3:27" ht="15.75">
      <c r="C683" s="80"/>
      <c r="D683" s="17"/>
      <c r="E683"/>
      <c r="F683"/>
      <c r="G683" s="14"/>
      <c r="H683" s="14"/>
      <c r="I683"/>
      <c r="K683"/>
      <c r="L683" s="17"/>
      <c r="M683"/>
      <c r="N683"/>
      <c r="O683" s="14"/>
      <c r="P683" s="14"/>
      <c r="Q683"/>
      <c r="R683"/>
      <c r="S683" s="88"/>
      <c r="T683" s="72"/>
      <c r="U683" s="65"/>
      <c r="V683"/>
      <c r="W683"/>
      <c r="X683"/>
      <c r="Y683"/>
      <c r="Z683"/>
      <c r="AA683"/>
    </row>
    <row r="684" spans="3:27" ht="15.75">
      <c r="C684" s="80"/>
      <c r="D684" s="17"/>
      <c r="E684"/>
      <c r="F684"/>
      <c r="G684" s="14"/>
      <c r="H684" s="14"/>
      <c r="I684"/>
      <c r="K684"/>
      <c r="L684" s="17"/>
      <c r="M684"/>
      <c r="N684"/>
      <c r="O684" s="14"/>
      <c r="P684" s="14"/>
      <c r="Q684"/>
      <c r="R684"/>
      <c r="S684" s="88"/>
      <c r="T684" s="72"/>
      <c r="U684" s="65"/>
      <c r="V684"/>
      <c r="W684"/>
      <c r="X684"/>
      <c r="Y684"/>
      <c r="Z684"/>
      <c r="AA684"/>
    </row>
    <row r="685" spans="3:27" ht="15.75">
      <c r="C685" s="80"/>
      <c r="D685" s="17"/>
      <c r="E685"/>
      <c r="F685"/>
      <c r="G685" s="14"/>
      <c r="H685" s="14"/>
      <c r="I685"/>
      <c r="K685"/>
      <c r="L685" s="17"/>
      <c r="M685"/>
      <c r="N685"/>
      <c r="O685" s="14"/>
      <c r="P685" s="14"/>
      <c r="Q685"/>
      <c r="R685"/>
      <c r="S685" s="88"/>
      <c r="T685" s="72"/>
      <c r="U685" s="65"/>
      <c r="V685"/>
      <c r="W685"/>
      <c r="X685"/>
      <c r="Y685"/>
      <c r="Z685"/>
      <c r="AA685"/>
    </row>
    <row r="686" spans="3:27" ht="15.75">
      <c r="C686" s="80"/>
      <c r="D686" s="17"/>
      <c r="E686"/>
      <c r="F686"/>
      <c r="G686" s="14"/>
      <c r="H686" s="14"/>
      <c r="I686"/>
      <c r="K686"/>
      <c r="L686" s="17"/>
      <c r="M686"/>
      <c r="N686"/>
      <c r="O686" s="14"/>
      <c r="P686" s="14"/>
      <c r="Q686"/>
      <c r="R686"/>
      <c r="S686" s="88"/>
      <c r="T686" s="72"/>
      <c r="U686" s="65"/>
      <c r="V686"/>
      <c r="W686"/>
      <c r="X686"/>
      <c r="Y686"/>
      <c r="Z686"/>
      <c r="AA686"/>
    </row>
    <row r="687" spans="3:27" ht="15.75">
      <c r="C687" s="80"/>
      <c r="D687" s="17"/>
      <c r="E687"/>
      <c r="F687"/>
      <c r="G687" s="14"/>
      <c r="H687" s="14"/>
      <c r="I687"/>
      <c r="K687"/>
      <c r="L687" s="17"/>
      <c r="M687"/>
      <c r="N687"/>
      <c r="O687" s="14"/>
      <c r="P687" s="14"/>
      <c r="Q687"/>
      <c r="R687"/>
      <c r="S687" s="88"/>
      <c r="T687" s="72"/>
      <c r="U687" s="65"/>
      <c r="V687"/>
      <c r="W687"/>
      <c r="X687"/>
      <c r="Y687"/>
      <c r="Z687"/>
      <c r="AA687"/>
    </row>
    <row r="688" spans="3:27" ht="15.75">
      <c r="C688" s="80"/>
      <c r="D688" s="17"/>
      <c r="E688"/>
      <c r="F688"/>
      <c r="G688" s="14"/>
      <c r="H688" s="14"/>
      <c r="I688"/>
      <c r="K688"/>
      <c r="L688" s="17"/>
      <c r="M688"/>
      <c r="N688"/>
      <c r="O688" s="14"/>
      <c r="P688" s="14"/>
      <c r="Q688"/>
      <c r="R688"/>
      <c r="S688" s="88"/>
      <c r="T688" s="72"/>
      <c r="U688" s="65"/>
      <c r="V688"/>
      <c r="W688"/>
      <c r="X688"/>
      <c r="Y688"/>
      <c r="Z688"/>
      <c r="AA688"/>
    </row>
    <row r="689" spans="3:27" ht="15.75">
      <c r="C689" s="80"/>
      <c r="D689" s="17"/>
      <c r="E689"/>
      <c r="F689"/>
      <c r="G689" s="14"/>
      <c r="H689" s="14"/>
      <c r="I689"/>
      <c r="K689"/>
      <c r="L689" s="17"/>
      <c r="M689"/>
      <c r="N689"/>
      <c r="O689" s="14"/>
      <c r="P689" s="14"/>
      <c r="Q689"/>
      <c r="R689"/>
      <c r="S689" s="88"/>
      <c r="T689" s="72"/>
      <c r="U689" s="65"/>
      <c r="V689"/>
      <c r="W689"/>
      <c r="X689"/>
      <c r="Y689"/>
      <c r="Z689"/>
      <c r="AA689"/>
    </row>
    <row r="690" spans="3:27" ht="15.75">
      <c r="C690" s="80"/>
      <c r="D690" s="17"/>
      <c r="E690"/>
      <c r="F690"/>
      <c r="G690" s="14"/>
      <c r="H690" s="14"/>
      <c r="I690"/>
      <c r="K690"/>
      <c r="L690" s="17"/>
      <c r="M690"/>
      <c r="N690"/>
      <c r="O690" s="14"/>
      <c r="P690" s="14"/>
      <c r="Q690"/>
      <c r="R690"/>
      <c r="S690" s="88"/>
      <c r="T690" s="72"/>
      <c r="U690" s="65"/>
      <c r="V690"/>
      <c r="W690"/>
      <c r="X690"/>
      <c r="Y690"/>
      <c r="Z690"/>
      <c r="AA690"/>
    </row>
    <row r="691" spans="3:27" ht="15.75">
      <c r="C691" s="80"/>
      <c r="D691" s="17"/>
      <c r="E691"/>
      <c r="F691"/>
      <c r="G691" s="14"/>
      <c r="H691" s="14"/>
      <c r="I691"/>
      <c r="K691"/>
      <c r="L691" s="17"/>
      <c r="M691"/>
      <c r="N691"/>
      <c r="O691" s="14"/>
      <c r="P691" s="14"/>
      <c r="Q691"/>
      <c r="R691"/>
      <c r="S691" s="88"/>
      <c r="T691" s="72"/>
      <c r="U691" s="65"/>
      <c r="V691"/>
      <c r="W691"/>
      <c r="X691"/>
      <c r="Y691"/>
      <c r="Z691"/>
      <c r="AA691"/>
    </row>
    <row r="692" spans="3:27" ht="15.75">
      <c r="C692" s="80"/>
      <c r="D692" s="17"/>
      <c r="E692"/>
      <c r="F692"/>
      <c r="G692" s="14"/>
      <c r="H692" s="14"/>
      <c r="I692"/>
      <c r="K692"/>
      <c r="L692" s="17"/>
      <c r="M692"/>
      <c r="N692"/>
      <c r="O692" s="14"/>
      <c r="P692" s="14"/>
      <c r="Q692"/>
      <c r="R692"/>
      <c r="S692" s="88"/>
      <c r="T692" s="72"/>
      <c r="U692" s="65"/>
      <c r="V692"/>
      <c r="W692"/>
      <c r="X692"/>
      <c r="Y692"/>
      <c r="Z692"/>
      <c r="AA692"/>
    </row>
    <row r="693" spans="3:27" ht="15.75">
      <c r="C693" s="80"/>
      <c r="D693" s="17"/>
      <c r="E693"/>
      <c r="F693"/>
      <c r="G693" s="14"/>
      <c r="H693" s="14"/>
      <c r="I693"/>
      <c r="K693"/>
      <c r="L693" s="17"/>
      <c r="M693"/>
      <c r="N693"/>
      <c r="O693" s="14"/>
      <c r="P693" s="14"/>
      <c r="Q693"/>
      <c r="R693"/>
      <c r="S693" s="88"/>
      <c r="T693" s="72"/>
      <c r="U693" s="65"/>
      <c r="V693"/>
      <c r="W693"/>
      <c r="X693"/>
      <c r="Y693"/>
      <c r="Z693"/>
      <c r="AA693"/>
    </row>
    <row r="694" spans="3:27" ht="15.75">
      <c r="C694" s="80"/>
      <c r="D694" s="17"/>
      <c r="E694"/>
      <c r="F694"/>
      <c r="G694" s="14"/>
      <c r="H694" s="14"/>
      <c r="I694"/>
      <c r="K694"/>
      <c r="L694" s="17"/>
      <c r="M694"/>
      <c r="N694"/>
      <c r="O694" s="14"/>
      <c r="P694" s="14"/>
      <c r="Q694"/>
      <c r="R694"/>
      <c r="S694" s="88"/>
      <c r="T694" s="72"/>
      <c r="U694" s="65"/>
      <c r="V694"/>
      <c r="W694"/>
      <c r="X694"/>
      <c r="Y694"/>
      <c r="Z694"/>
      <c r="AA694"/>
    </row>
    <row r="695" spans="3:27" ht="15.75">
      <c r="C695" s="80"/>
      <c r="D695" s="17"/>
      <c r="E695"/>
      <c r="F695"/>
      <c r="G695" s="14"/>
      <c r="H695" s="14"/>
      <c r="I695"/>
      <c r="K695"/>
      <c r="L695" s="17"/>
      <c r="M695"/>
      <c r="N695"/>
      <c r="O695" s="14"/>
      <c r="P695" s="14"/>
      <c r="Q695"/>
      <c r="R695"/>
      <c r="S695" s="88"/>
      <c r="T695" s="72"/>
      <c r="U695" s="65"/>
      <c r="V695"/>
      <c r="W695"/>
      <c r="X695"/>
      <c r="Y695"/>
      <c r="Z695"/>
      <c r="AA695"/>
    </row>
    <row r="696" spans="3:27" ht="15.75">
      <c r="C696" s="80"/>
      <c r="D696" s="17"/>
      <c r="E696"/>
      <c r="F696"/>
      <c r="G696" s="14"/>
      <c r="H696" s="14"/>
      <c r="I696"/>
      <c r="K696"/>
      <c r="L696" s="17"/>
      <c r="M696"/>
      <c r="N696"/>
      <c r="O696" s="14"/>
      <c r="P696" s="14"/>
      <c r="Q696"/>
      <c r="R696"/>
      <c r="S696" s="88"/>
      <c r="T696" s="72"/>
      <c r="U696" s="65"/>
      <c r="V696"/>
      <c r="W696"/>
      <c r="X696"/>
      <c r="Y696"/>
      <c r="Z696"/>
      <c r="AA696"/>
    </row>
    <row r="697" spans="3:27" ht="15.75">
      <c r="C697" s="80"/>
      <c r="D697" s="17"/>
      <c r="E697"/>
      <c r="F697"/>
      <c r="G697" s="14"/>
      <c r="H697" s="14"/>
      <c r="I697"/>
      <c r="K697"/>
      <c r="L697" s="17"/>
      <c r="M697"/>
      <c r="N697"/>
      <c r="O697" s="14"/>
      <c r="P697" s="14"/>
      <c r="Q697"/>
      <c r="R697"/>
      <c r="S697" s="88"/>
      <c r="T697" s="72"/>
      <c r="U697" s="65"/>
      <c r="V697"/>
      <c r="W697"/>
      <c r="X697"/>
      <c r="Y697"/>
      <c r="Z697"/>
      <c r="AA697"/>
    </row>
    <row r="698" spans="3:27" ht="15.75">
      <c r="C698" s="80"/>
      <c r="D698" s="17"/>
      <c r="E698"/>
      <c r="F698"/>
      <c r="G698" s="14"/>
      <c r="H698" s="14"/>
      <c r="I698"/>
      <c r="K698"/>
      <c r="L698" s="17"/>
      <c r="M698"/>
      <c r="N698"/>
      <c r="O698" s="14"/>
      <c r="P698" s="14"/>
      <c r="Q698"/>
      <c r="R698"/>
      <c r="S698" s="88"/>
      <c r="T698" s="72"/>
      <c r="U698" s="65"/>
      <c r="V698"/>
      <c r="W698"/>
      <c r="X698"/>
      <c r="Y698"/>
      <c r="Z698"/>
      <c r="AA698"/>
    </row>
    <row r="699" spans="3:27" ht="15.75">
      <c r="C699" s="80"/>
      <c r="D699" s="17"/>
      <c r="E699"/>
      <c r="F699"/>
      <c r="G699" s="14"/>
      <c r="H699" s="14"/>
      <c r="I699"/>
      <c r="K699"/>
      <c r="L699" s="17"/>
      <c r="M699"/>
      <c r="N699"/>
      <c r="O699" s="14"/>
      <c r="P699" s="14"/>
      <c r="Q699"/>
      <c r="R699"/>
      <c r="S699" s="88"/>
      <c r="T699" s="72"/>
      <c r="U699" s="65"/>
      <c r="V699"/>
      <c r="W699"/>
      <c r="X699"/>
      <c r="Y699"/>
      <c r="Z699"/>
      <c r="AA699"/>
    </row>
    <row r="700" spans="3:27" ht="15.75">
      <c r="C700" s="80"/>
      <c r="D700" s="17"/>
      <c r="E700"/>
      <c r="F700"/>
      <c r="G700" s="14"/>
      <c r="H700" s="14"/>
      <c r="I700"/>
      <c r="K700"/>
      <c r="L700" s="17"/>
      <c r="M700"/>
      <c r="N700"/>
      <c r="O700" s="14"/>
      <c r="P700" s="14"/>
      <c r="Q700"/>
      <c r="R700"/>
      <c r="S700" s="88"/>
      <c r="T700" s="72"/>
      <c r="U700" s="65"/>
      <c r="V700"/>
      <c r="W700"/>
      <c r="X700"/>
      <c r="Y700"/>
      <c r="Z700"/>
      <c r="AA700"/>
    </row>
    <row r="701" spans="3:27" ht="15.75">
      <c r="C701" s="80"/>
      <c r="D701" s="17"/>
      <c r="E701"/>
      <c r="F701"/>
      <c r="G701" s="14"/>
      <c r="H701" s="14"/>
      <c r="I701"/>
      <c r="K701"/>
      <c r="L701" s="17"/>
      <c r="M701"/>
      <c r="N701"/>
      <c r="O701" s="14"/>
      <c r="P701" s="14"/>
      <c r="Q701"/>
      <c r="R701"/>
      <c r="S701" s="88"/>
      <c r="T701" s="72"/>
      <c r="U701" s="65"/>
      <c r="V701"/>
      <c r="W701"/>
      <c r="X701"/>
      <c r="Y701"/>
      <c r="Z701"/>
      <c r="AA701"/>
    </row>
    <row r="702" spans="3:27" ht="15.75">
      <c r="C702" s="80"/>
      <c r="D702" s="17"/>
      <c r="E702"/>
      <c r="F702"/>
      <c r="G702" s="14"/>
      <c r="H702" s="14"/>
      <c r="I702"/>
      <c r="K702"/>
      <c r="L702" s="17"/>
      <c r="M702"/>
      <c r="N702"/>
      <c r="O702" s="14"/>
      <c r="P702" s="14"/>
      <c r="Q702"/>
      <c r="R702"/>
      <c r="S702" s="88"/>
      <c r="T702" s="72"/>
      <c r="U702" s="65"/>
      <c r="V702"/>
      <c r="W702"/>
      <c r="X702"/>
      <c r="Y702"/>
      <c r="Z702"/>
      <c r="AA702"/>
    </row>
    <row r="703" spans="3:27" ht="15.75">
      <c r="C703" s="80"/>
      <c r="D703" s="17"/>
      <c r="E703"/>
      <c r="F703"/>
      <c r="G703" s="14"/>
      <c r="H703" s="14"/>
      <c r="I703"/>
      <c r="K703"/>
      <c r="L703" s="17"/>
      <c r="M703"/>
      <c r="N703"/>
      <c r="O703" s="14"/>
      <c r="P703" s="14"/>
      <c r="Q703"/>
      <c r="R703"/>
      <c r="S703" s="88"/>
      <c r="T703" s="72"/>
      <c r="U703" s="65"/>
      <c r="V703"/>
      <c r="W703"/>
      <c r="X703"/>
      <c r="Y703"/>
      <c r="Z703"/>
      <c r="AA703"/>
    </row>
    <row r="704" spans="3:27" ht="15.75">
      <c r="C704" s="80"/>
      <c r="D704" s="17"/>
      <c r="E704"/>
      <c r="F704"/>
      <c r="G704" s="14"/>
      <c r="H704" s="14"/>
      <c r="I704"/>
      <c r="K704"/>
      <c r="L704" s="17"/>
      <c r="M704"/>
      <c r="N704"/>
      <c r="O704" s="14"/>
      <c r="P704" s="14"/>
      <c r="Q704"/>
      <c r="R704"/>
      <c r="S704" s="88"/>
      <c r="T704" s="72"/>
      <c r="U704" s="65"/>
      <c r="V704"/>
      <c r="W704"/>
      <c r="X704"/>
      <c r="Y704"/>
      <c r="Z704"/>
      <c r="AA704"/>
    </row>
    <row r="705" spans="3:27" ht="15.75">
      <c r="C705" s="80"/>
      <c r="D705" s="17"/>
      <c r="E705"/>
      <c r="F705"/>
      <c r="G705" s="14"/>
      <c r="H705" s="14"/>
      <c r="I705"/>
      <c r="K705"/>
      <c r="L705" s="17"/>
      <c r="M705"/>
      <c r="N705"/>
      <c r="O705" s="14"/>
      <c r="P705" s="14"/>
      <c r="Q705"/>
      <c r="R705"/>
      <c r="S705" s="88"/>
      <c r="T705" s="72"/>
      <c r="U705" s="65"/>
      <c r="V705"/>
      <c r="W705"/>
      <c r="X705"/>
      <c r="Y705"/>
      <c r="Z705"/>
      <c r="AA705"/>
    </row>
    <row r="706" spans="3:27" ht="15.75">
      <c r="C706" s="80"/>
      <c r="D706" s="17"/>
      <c r="E706"/>
      <c r="F706"/>
      <c r="G706" s="14"/>
      <c r="H706" s="14"/>
      <c r="I706"/>
      <c r="K706"/>
      <c r="L706" s="17"/>
      <c r="M706"/>
      <c r="N706"/>
      <c r="O706" s="14"/>
      <c r="P706" s="14"/>
      <c r="Q706"/>
      <c r="R706"/>
      <c r="S706" s="88"/>
      <c r="T706" s="72"/>
      <c r="U706" s="65"/>
      <c r="V706"/>
      <c r="W706"/>
      <c r="X706"/>
      <c r="Y706"/>
      <c r="Z706"/>
      <c r="AA706"/>
    </row>
    <row r="707" spans="3:27" ht="15.75">
      <c r="C707" s="80"/>
      <c r="D707" s="17"/>
      <c r="E707"/>
      <c r="F707"/>
      <c r="G707" s="14"/>
      <c r="H707" s="14"/>
      <c r="I707"/>
      <c r="K707"/>
      <c r="L707" s="17"/>
      <c r="M707"/>
      <c r="N707"/>
      <c r="O707" s="14"/>
      <c r="P707" s="14"/>
      <c r="Q707"/>
      <c r="R707"/>
      <c r="S707" s="88"/>
      <c r="T707" s="72"/>
      <c r="U707" s="65"/>
      <c r="V707"/>
      <c r="W707"/>
      <c r="X707"/>
      <c r="Y707"/>
      <c r="Z707"/>
      <c r="AA707"/>
    </row>
    <row r="708" spans="3:27" ht="15.75">
      <c r="C708" s="80"/>
      <c r="D708" s="17"/>
      <c r="E708"/>
      <c r="F708"/>
      <c r="G708" s="14"/>
      <c r="H708" s="14"/>
      <c r="I708"/>
      <c r="K708"/>
      <c r="L708" s="17"/>
      <c r="M708"/>
      <c r="N708"/>
      <c r="O708" s="14"/>
      <c r="P708" s="14"/>
      <c r="Q708"/>
      <c r="R708"/>
      <c r="S708" s="88"/>
      <c r="T708" s="72"/>
      <c r="U708" s="65"/>
      <c r="V708"/>
      <c r="W708"/>
      <c r="X708"/>
      <c r="Y708"/>
      <c r="Z708"/>
      <c r="AA708"/>
    </row>
    <row r="709" spans="3:27" ht="15.75">
      <c r="C709" s="80"/>
      <c r="D709" s="17"/>
      <c r="E709"/>
      <c r="F709"/>
      <c r="G709" s="14"/>
      <c r="H709" s="14"/>
      <c r="I709"/>
      <c r="K709"/>
      <c r="L709" s="17"/>
      <c r="M709"/>
      <c r="N709"/>
      <c r="O709" s="14"/>
      <c r="P709" s="14"/>
      <c r="Q709"/>
      <c r="R709"/>
      <c r="S709" s="88"/>
      <c r="T709" s="72"/>
      <c r="U709" s="65"/>
      <c r="V709"/>
      <c r="W709"/>
      <c r="X709"/>
      <c r="Y709"/>
      <c r="Z709"/>
      <c r="AA709"/>
    </row>
    <row r="710" spans="3:27" ht="15.75">
      <c r="C710" s="80"/>
      <c r="D710" s="17"/>
      <c r="E710"/>
      <c r="F710"/>
      <c r="G710" s="14"/>
      <c r="H710" s="14"/>
      <c r="I710"/>
      <c r="K710"/>
      <c r="L710" s="17"/>
      <c r="M710"/>
      <c r="N710"/>
      <c r="O710" s="14"/>
      <c r="P710" s="14"/>
      <c r="Q710"/>
      <c r="R710"/>
      <c r="S710" s="88"/>
      <c r="T710" s="72"/>
      <c r="U710" s="65"/>
      <c r="V710"/>
      <c r="W710"/>
      <c r="X710"/>
      <c r="Y710"/>
      <c r="Z710"/>
      <c r="AA710"/>
    </row>
    <row r="711" spans="3:27" ht="15.75">
      <c r="C711" s="80"/>
      <c r="D711" s="17"/>
      <c r="E711"/>
      <c r="F711"/>
      <c r="G711" s="14"/>
      <c r="H711" s="14"/>
      <c r="I711"/>
      <c r="K711"/>
      <c r="L711" s="17"/>
      <c r="M711"/>
      <c r="N711"/>
      <c r="O711" s="14"/>
      <c r="P711" s="14"/>
      <c r="Q711"/>
      <c r="R711"/>
      <c r="S711" s="88"/>
      <c r="T711" s="72"/>
      <c r="U711" s="65"/>
      <c r="V711"/>
      <c r="W711"/>
      <c r="X711"/>
      <c r="Y711"/>
      <c r="Z711"/>
      <c r="AA711"/>
    </row>
    <row r="712" spans="3:27" ht="15.75">
      <c r="C712" s="80"/>
      <c r="D712" s="17"/>
      <c r="E712"/>
      <c r="F712"/>
      <c r="G712" s="14"/>
      <c r="H712" s="14"/>
      <c r="I712"/>
      <c r="K712"/>
      <c r="L712" s="17"/>
      <c r="M712"/>
      <c r="N712"/>
      <c r="O712" s="14"/>
      <c r="P712" s="14"/>
      <c r="Q712"/>
      <c r="R712"/>
      <c r="S712" s="88"/>
      <c r="T712" s="72"/>
      <c r="U712" s="65"/>
      <c r="V712"/>
      <c r="W712"/>
      <c r="X712"/>
      <c r="Y712"/>
      <c r="Z712"/>
      <c r="AA712"/>
    </row>
    <row r="713" spans="3:27" ht="15.75">
      <c r="C713" s="80"/>
      <c r="D713" s="17"/>
      <c r="E713"/>
      <c r="F713"/>
      <c r="G713" s="14"/>
      <c r="H713" s="14"/>
      <c r="I713"/>
      <c r="K713"/>
      <c r="L713" s="17"/>
      <c r="M713"/>
      <c r="N713"/>
      <c r="O713" s="14"/>
      <c r="P713" s="14"/>
      <c r="Q713"/>
      <c r="R713"/>
      <c r="S713" s="88"/>
      <c r="T713" s="72"/>
      <c r="U713" s="65"/>
      <c r="V713"/>
      <c r="W713"/>
      <c r="X713"/>
      <c r="Y713"/>
      <c r="Z713"/>
      <c r="AA713"/>
    </row>
    <row r="714" spans="3:27" ht="15.75">
      <c r="C714" s="80"/>
      <c r="D714" s="17"/>
      <c r="E714"/>
      <c r="F714"/>
      <c r="G714" s="14"/>
      <c r="H714" s="14"/>
      <c r="I714"/>
      <c r="K714"/>
      <c r="L714" s="17"/>
      <c r="M714"/>
      <c r="N714"/>
      <c r="O714" s="14"/>
      <c r="P714" s="14"/>
      <c r="Q714"/>
      <c r="R714"/>
      <c r="S714" s="88"/>
      <c r="T714" s="72"/>
      <c r="U714" s="65"/>
      <c r="V714"/>
      <c r="W714"/>
      <c r="X714"/>
      <c r="Y714"/>
      <c r="Z714"/>
      <c r="AA714"/>
    </row>
    <row r="715" spans="3:27" ht="15.75">
      <c r="C715" s="80"/>
      <c r="D715" s="17"/>
      <c r="E715"/>
      <c r="F715"/>
      <c r="G715" s="14"/>
      <c r="H715" s="14"/>
      <c r="I715"/>
      <c r="K715"/>
      <c r="L715" s="17"/>
      <c r="M715"/>
      <c r="N715"/>
      <c r="O715" s="14"/>
      <c r="P715" s="14"/>
      <c r="Q715"/>
      <c r="R715"/>
      <c r="S715" s="88"/>
      <c r="T715" s="72"/>
      <c r="U715" s="65"/>
      <c r="V715"/>
      <c r="W715"/>
      <c r="X715"/>
      <c r="Y715"/>
      <c r="Z715"/>
      <c r="AA715"/>
    </row>
    <row r="716" spans="3:27" ht="15.75">
      <c r="C716" s="80"/>
      <c r="D716" s="17"/>
      <c r="E716"/>
      <c r="F716"/>
      <c r="G716" s="14"/>
      <c r="H716" s="14"/>
      <c r="I716"/>
      <c r="K716"/>
      <c r="L716" s="17"/>
      <c r="M716"/>
      <c r="N716"/>
      <c r="O716" s="14"/>
      <c r="P716" s="14"/>
      <c r="Q716"/>
      <c r="R716"/>
      <c r="S716" s="88"/>
      <c r="T716" s="72"/>
      <c r="U716" s="65"/>
      <c r="V716"/>
      <c r="W716"/>
      <c r="X716"/>
      <c r="Y716"/>
      <c r="Z716"/>
      <c r="AA716"/>
    </row>
    <row r="717" spans="3:27" ht="15.75">
      <c r="C717" s="80"/>
      <c r="D717" s="17"/>
      <c r="E717"/>
      <c r="F717"/>
      <c r="G717" s="14"/>
      <c r="H717" s="14"/>
      <c r="I717"/>
      <c r="K717"/>
      <c r="L717" s="17"/>
      <c r="M717"/>
      <c r="N717"/>
      <c r="O717" s="14"/>
      <c r="P717" s="14"/>
      <c r="Q717"/>
      <c r="R717"/>
      <c r="S717" s="88"/>
      <c r="T717" s="72"/>
      <c r="U717" s="65"/>
      <c r="V717"/>
      <c r="W717"/>
      <c r="X717"/>
      <c r="Y717"/>
      <c r="Z717"/>
      <c r="AA717"/>
    </row>
    <row r="718" spans="3:27" ht="15.75">
      <c r="C718" s="80"/>
      <c r="D718" s="17"/>
      <c r="E718"/>
      <c r="F718"/>
      <c r="G718" s="14"/>
      <c r="H718" s="14"/>
      <c r="I718"/>
      <c r="K718"/>
      <c r="L718" s="17"/>
      <c r="M718"/>
      <c r="N718"/>
      <c r="O718" s="14"/>
      <c r="P718" s="14"/>
      <c r="Q718"/>
      <c r="R718"/>
      <c r="S718" s="88"/>
      <c r="T718" s="72"/>
      <c r="U718" s="65"/>
      <c r="V718"/>
      <c r="W718"/>
      <c r="X718"/>
      <c r="Y718"/>
      <c r="Z718"/>
      <c r="AA718"/>
    </row>
    <row r="719" spans="3:27" ht="15.75">
      <c r="C719" s="80"/>
      <c r="D719" s="17"/>
      <c r="E719"/>
      <c r="F719"/>
      <c r="G719" s="14"/>
      <c r="H719" s="14"/>
      <c r="I719"/>
      <c r="K719"/>
      <c r="L719" s="17"/>
      <c r="M719"/>
      <c r="N719"/>
      <c r="O719" s="14"/>
      <c r="P719" s="14"/>
      <c r="Q719"/>
      <c r="R719"/>
      <c r="S719" s="88"/>
      <c r="T719" s="72"/>
      <c r="U719" s="65"/>
      <c r="V719"/>
      <c r="W719"/>
      <c r="X719"/>
      <c r="Y719"/>
      <c r="Z719"/>
      <c r="AA719"/>
    </row>
    <row r="720" spans="3:27" ht="15.75">
      <c r="C720" s="80"/>
      <c r="D720" s="17"/>
      <c r="E720"/>
      <c r="F720"/>
      <c r="G720" s="14"/>
      <c r="H720" s="14"/>
      <c r="I720"/>
      <c r="K720"/>
      <c r="L720" s="17"/>
      <c r="M720"/>
      <c r="N720"/>
      <c r="O720" s="14"/>
      <c r="P720" s="14"/>
      <c r="Q720"/>
      <c r="R720"/>
      <c r="S720" s="88"/>
      <c r="T720" s="72"/>
      <c r="U720" s="65"/>
      <c r="V720"/>
      <c r="W720"/>
      <c r="X720"/>
      <c r="Y720"/>
      <c r="Z720"/>
      <c r="AA720"/>
    </row>
    <row r="721" spans="3:27" ht="15.75">
      <c r="C721" s="80"/>
      <c r="D721" s="17"/>
      <c r="E721"/>
      <c r="F721"/>
      <c r="G721" s="14"/>
      <c r="H721" s="14"/>
      <c r="I721"/>
      <c r="K721"/>
      <c r="L721" s="17"/>
      <c r="M721"/>
      <c r="N721"/>
      <c r="O721" s="14"/>
      <c r="P721" s="14"/>
      <c r="Q721"/>
      <c r="R721"/>
      <c r="S721" s="88"/>
      <c r="T721" s="72"/>
      <c r="U721" s="65"/>
      <c r="V721"/>
      <c r="W721"/>
      <c r="X721"/>
      <c r="Y721"/>
      <c r="Z721"/>
      <c r="AA721"/>
    </row>
    <row r="722" spans="3:27" ht="15.75">
      <c r="C722" s="80"/>
      <c r="D722" s="17"/>
      <c r="E722"/>
      <c r="F722"/>
      <c r="G722" s="14"/>
      <c r="H722" s="14"/>
      <c r="I722"/>
      <c r="K722"/>
      <c r="L722" s="17"/>
      <c r="M722"/>
      <c r="N722"/>
      <c r="O722" s="14"/>
      <c r="P722" s="14"/>
      <c r="Q722"/>
      <c r="R722"/>
      <c r="S722" s="88"/>
      <c r="T722" s="72"/>
      <c r="U722" s="65"/>
      <c r="V722"/>
      <c r="W722"/>
      <c r="X722"/>
      <c r="Y722"/>
      <c r="Z722"/>
      <c r="AA722"/>
    </row>
    <row r="723" spans="3:27" ht="15.75">
      <c r="C723" s="80"/>
      <c r="D723" s="17"/>
      <c r="E723"/>
      <c r="F723"/>
      <c r="G723" s="14"/>
      <c r="H723" s="14"/>
      <c r="I723"/>
      <c r="K723"/>
      <c r="L723" s="17"/>
      <c r="M723"/>
      <c r="N723"/>
      <c r="O723" s="14"/>
      <c r="P723" s="14"/>
      <c r="Q723"/>
      <c r="R723"/>
      <c r="S723" s="88"/>
      <c r="T723" s="72"/>
      <c r="U723" s="65"/>
      <c r="V723"/>
      <c r="W723"/>
      <c r="X723"/>
      <c r="Y723"/>
      <c r="Z723"/>
      <c r="AA723"/>
    </row>
    <row r="724" spans="3:27" ht="15.75">
      <c r="C724" s="80"/>
      <c r="D724" s="17"/>
      <c r="E724"/>
      <c r="F724"/>
      <c r="G724" s="14"/>
      <c r="H724" s="14"/>
      <c r="I724"/>
      <c r="K724"/>
      <c r="L724" s="17"/>
      <c r="M724"/>
      <c r="N724"/>
      <c r="O724" s="14"/>
      <c r="P724" s="14"/>
      <c r="Q724"/>
      <c r="R724"/>
      <c r="S724" s="88"/>
      <c r="T724" s="72"/>
      <c r="U724" s="65"/>
      <c r="V724"/>
      <c r="W724"/>
      <c r="X724"/>
      <c r="Y724"/>
      <c r="Z724"/>
      <c r="AA724"/>
    </row>
    <row r="725" spans="3:27" ht="15.75">
      <c r="C725" s="80"/>
      <c r="D725" s="17"/>
      <c r="E725"/>
      <c r="F725"/>
      <c r="G725" s="14"/>
      <c r="H725" s="14"/>
      <c r="I725"/>
      <c r="K725"/>
      <c r="L725" s="17"/>
      <c r="M725"/>
      <c r="N725"/>
      <c r="O725" s="14"/>
      <c r="P725" s="14"/>
      <c r="Q725"/>
      <c r="R725"/>
      <c r="S725" s="88"/>
      <c r="T725" s="72"/>
      <c r="U725" s="65"/>
      <c r="V725"/>
      <c r="W725"/>
      <c r="X725"/>
      <c r="Y725"/>
      <c r="Z725"/>
      <c r="AA725"/>
    </row>
    <row r="726" spans="3:27" ht="15.75">
      <c r="C726" s="80"/>
      <c r="D726" s="17"/>
      <c r="E726"/>
      <c r="F726"/>
      <c r="G726" s="14"/>
      <c r="H726" s="14"/>
      <c r="I726"/>
      <c r="K726"/>
      <c r="L726" s="17"/>
      <c r="M726"/>
      <c r="N726"/>
      <c r="O726" s="14"/>
      <c r="P726" s="14"/>
      <c r="Q726"/>
      <c r="R726"/>
      <c r="S726" s="88"/>
      <c r="T726" s="72"/>
      <c r="U726" s="65"/>
      <c r="V726"/>
      <c r="W726"/>
      <c r="X726"/>
      <c r="Y726"/>
      <c r="Z726"/>
      <c r="AA726"/>
    </row>
    <row r="727" spans="3:27" ht="15.75">
      <c r="C727" s="80"/>
      <c r="D727" s="17"/>
      <c r="E727"/>
      <c r="F727"/>
      <c r="G727" s="14"/>
      <c r="H727" s="14"/>
      <c r="I727"/>
      <c r="K727"/>
      <c r="L727" s="17"/>
      <c r="M727"/>
      <c r="N727"/>
      <c r="O727" s="14"/>
      <c r="P727" s="14"/>
      <c r="Q727"/>
      <c r="R727"/>
      <c r="S727" s="88"/>
      <c r="T727" s="72"/>
      <c r="U727" s="65"/>
      <c r="V727"/>
      <c r="W727"/>
      <c r="X727"/>
      <c r="Y727"/>
      <c r="Z727"/>
      <c r="AA727"/>
    </row>
    <row r="728" spans="3:27" ht="15.75">
      <c r="C728" s="80"/>
      <c r="D728" s="17"/>
      <c r="E728"/>
      <c r="F728"/>
      <c r="G728" s="14"/>
      <c r="H728" s="14"/>
      <c r="I728"/>
      <c r="K728"/>
      <c r="L728" s="17"/>
      <c r="M728"/>
      <c r="N728"/>
      <c r="O728" s="14"/>
      <c r="P728" s="14"/>
      <c r="Q728"/>
      <c r="R728"/>
      <c r="S728" s="88"/>
      <c r="T728" s="72"/>
      <c r="U728" s="65"/>
      <c r="V728"/>
      <c r="W728"/>
      <c r="X728"/>
      <c r="Y728"/>
      <c r="Z728"/>
      <c r="AA728"/>
    </row>
    <row r="729" spans="3:27" ht="15.75">
      <c r="C729" s="80"/>
      <c r="D729" s="17"/>
      <c r="E729"/>
      <c r="F729"/>
      <c r="G729" s="14"/>
      <c r="H729" s="14"/>
      <c r="I729"/>
      <c r="K729"/>
      <c r="L729" s="17"/>
      <c r="M729"/>
      <c r="N729"/>
      <c r="O729" s="14"/>
      <c r="P729" s="14"/>
      <c r="Q729"/>
      <c r="R729"/>
      <c r="S729" s="88"/>
      <c r="T729" s="72"/>
      <c r="U729" s="65"/>
      <c r="V729"/>
      <c r="W729"/>
      <c r="X729"/>
      <c r="Y729"/>
      <c r="Z729"/>
      <c r="AA729"/>
    </row>
    <row r="730" spans="3:27" ht="15.75">
      <c r="C730" s="80"/>
      <c r="D730" s="17"/>
      <c r="E730"/>
      <c r="F730"/>
      <c r="G730" s="14"/>
      <c r="H730" s="14"/>
      <c r="I730"/>
      <c r="K730"/>
      <c r="L730" s="17"/>
      <c r="M730"/>
      <c r="N730"/>
      <c r="O730" s="14"/>
      <c r="P730" s="14"/>
      <c r="Q730"/>
      <c r="R730"/>
      <c r="S730" s="88"/>
      <c r="T730" s="72"/>
      <c r="U730" s="65"/>
      <c r="V730"/>
      <c r="W730"/>
      <c r="X730"/>
      <c r="Y730"/>
      <c r="Z730"/>
      <c r="AA730"/>
    </row>
    <row r="731" spans="3:27" ht="15.75">
      <c r="C731" s="80"/>
      <c r="D731" s="17"/>
      <c r="E731"/>
      <c r="F731"/>
      <c r="G731" s="14"/>
      <c r="H731" s="14"/>
      <c r="I731"/>
      <c r="K731"/>
      <c r="L731" s="17"/>
      <c r="M731"/>
      <c r="N731"/>
      <c r="O731" s="14"/>
      <c r="P731" s="14"/>
      <c r="Q731"/>
      <c r="R731"/>
      <c r="S731" s="88"/>
      <c r="T731" s="72"/>
      <c r="U731" s="65"/>
      <c r="V731"/>
      <c r="W731"/>
      <c r="X731"/>
      <c r="Y731"/>
      <c r="Z731"/>
      <c r="AA731"/>
    </row>
    <row r="732" spans="3:27" ht="15.75">
      <c r="C732" s="80"/>
      <c r="D732" s="17"/>
      <c r="E732"/>
      <c r="F732"/>
      <c r="G732" s="14"/>
      <c r="H732" s="14"/>
      <c r="I732"/>
      <c r="K732"/>
      <c r="L732" s="17"/>
      <c r="M732"/>
      <c r="N732"/>
      <c r="O732" s="14"/>
      <c r="P732" s="14"/>
      <c r="Q732"/>
      <c r="R732"/>
      <c r="S732" s="88"/>
      <c r="T732" s="72"/>
      <c r="U732" s="65"/>
      <c r="V732"/>
      <c r="W732"/>
      <c r="X732"/>
      <c r="Y732"/>
      <c r="Z732"/>
      <c r="AA732"/>
    </row>
    <row r="733" spans="3:27" ht="15.75">
      <c r="C733" s="80"/>
      <c r="D733" s="17"/>
      <c r="E733"/>
      <c r="F733"/>
      <c r="G733" s="14"/>
      <c r="H733" s="14"/>
      <c r="I733"/>
      <c r="K733"/>
      <c r="L733" s="17"/>
      <c r="M733"/>
      <c r="N733"/>
      <c r="O733" s="14"/>
      <c r="P733" s="14"/>
      <c r="Q733"/>
      <c r="R733"/>
      <c r="S733" s="88"/>
      <c r="T733" s="72"/>
      <c r="U733" s="65"/>
      <c r="V733"/>
      <c r="W733"/>
      <c r="X733"/>
      <c r="Y733"/>
      <c r="Z733"/>
      <c r="AA733"/>
    </row>
    <row r="734" spans="3:27" ht="15.75">
      <c r="C734" s="80"/>
      <c r="D734" s="17"/>
      <c r="E734"/>
      <c r="F734"/>
      <c r="G734" s="14"/>
      <c r="H734" s="14"/>
      <c r="I734"/>
      <c r="K734"/>
      <c r="L734" s="17"/>
      <c r="M734"/>
      <c r="N734"/>
      <c r="O734" s="14"/>
      <c r="P734" s="14"/>
      <c r="Q734"/>
      <c r="R734"/>
      <c r="S734" s="88"/>
      <c r="T734" s="72"/>
      <c r="U734" s="65"/>
      <c r="V734"/>
      <c r="W734"/>
      <c r="X734"/>
      <c r="Y734"/>
      <c r="Z734"/>
      <c r="AA734"/>
    </row>
    <row r="735" spans="3:27" ht="15.75">
      <c r="C735" s="80"/>
      <c r="D735" s="17"/>
      <c r="E735"/>
      <c r="F735"/>
      <c r="G735" s="14"/>
      <c r="H735" s="14"/>
      <c r="I735"/>
      <c r="K735"/>
      <c r="L735" s="17"/>
      <c r="M735"/>
      <c r="N735"/>
      <c r="O735" s="14"/>
      <c r="P735" s="14"/>
      <c r="Q735"/>
      <c r="R735"/>
      <c r="S735" s="88"/>
      <c r="T735" s="72"/>
      <c r="U735" s="65"/>
      <c r="V735"/>
      <c r="W735"/>
      <c r="X735"/>
      <c r="Y735"/>
      <c r="Z735"/>
      <c r="AA735"/>
    </row>
    <row r="736" spans="3:27" ht="15.75">
      <c r="C736" s="80"/>
      <c r="D736" s="17"/>
      <c r="E736"/>
      <c r="F736"/>
      <c r="G736" s="14"/>
      <c r="H736" s="14"/>
      <c r="I736"/>
      <c r="K736"/>
      <c r="L736" s="17"/>
      <c r="M736"/>
      <c r="N736"/>
      <c r="O736" s="14"/>
      <c r="P736" s="14"/>
      <c r="Q736"/>
      <c r="R736"/>
      <c r="S736" s="88"/>
      <c r="T736" s="72"/>
      <c r="U736" s="65"/>
      <c r="V736"/>
      <c r="W736"/>
      <c r="X736"/>
      <c r="Y736"/>
      <c r="Z736"/>
      <c r="AA736"/>
    </row>
    <row r="737" spans="3:27" ht="15.75">
      <c r="C737" s="80"/>
      <c r="D737" s="17"/>
      <c r="E737"/>
      <c r="F737"/>
      <c r="G737" s="14"/>
      <c r="H737" s="14"/>
      <c r="I737"/>
      <c r="K737"/>
      <c r="L737" s="17"/>
      <c r="M737"/>
      <c r="N737"/>
      <c r="O737" s="14"/>
      <c r="P737" s="14"/>
      <c r="Q737"/>
      <c r="R737"/>
      <c r="S737" s="88"/>
      <c r="T737" s="72"/>
      <c r="U737" s="65"/>
      <c r="V737"/>
      <c r="W737"/>
      <c r="X737"/>
      <c r="Y737"/>
      <c r="Z737"/>
      <c r="AA737"/>
    </row>
    <row r="738" spans="3:27" ht="15.75">
      <c r="C738" s="80"/>
      <c r="D738" s="17"/>
      <c r="E738"/>
      <c r="F738"/>
      <c r="G738" s="14"/>
      <c r="H738" s="14"/>
      <c r="I738"/>
      <c r="K738"/>
      <c r="L738" s="17"/>
      <c r="M738"/>
      <c r="N738"/>
      <c r="O738" s="14"/>
      <c r="P738" s="14"/>
      <c r="Q738"/>
      <c r="R738"/>
      <c r="S738" s="88"/>
      <c r="T738" s="72"/>
      <c r="U738" s="65"/>
      <c r="V738"/>
      <c r="W738"/>
      <c r="X738"/>
      <c r="Y738"/>
      <c r="Z738"/>
      <c r="AA738"/>
    </row>
    <row r="739" spans="3:27" ht="15.75">
      <c r="C739" s="80"/>
      <c r="D739" s="17"/>
      <c r="E739"/>
      <c r="F739"/>
      <c r="G739" s="14"/>
      <c r="H739" s="14"/>
      <c r="I739"/>
      <c r="K739"/>
      <c r="L739" s="17"/>
      <c r="M739"/>
      <c r="N739"/>
      <c r="O739" s="14"/>
      <c r="P739" s="14"/>
      <c r="Q739"/>
      <c r="R739"/>
      <c r="S739" s="88"/>
      <c r="T739" s="72"/>
      <c r="U739" s="65"/>
      <c r="V739"/>
      <c r="W739"/>
      <c r="X739"/>
      <c r="Y739"/>
      <c r="Z739"/>
      <c r="AA739"/>
    </row>
    <row r="740" spans="3:27" ht="15.75">
      <c r="C740" s="80"/>
      <c r="D740" s="17"/>
      <c r="E740"/>
      <c r="F740"/>
      <c r="G740" s="14"/>
      <c r="H740" s="14"/>
      <c r="I740"/>
      <c r="K740"/>
      <c r="L740" s="17"/>
      <c r="M740"/>
      <c r="N740"/>
      <c r="O740" s="14"/>
      <c r="P740" s="14"/>
      <c r="Q740"/>
      <c r="R740"/>
      <c r="S740" s="88"/>
      <c r="T740" s="72"/>
      <c r="U740" s="65"/>
      <c r="V740"/>
      <c r="W740"/>
      <c r="X740"/>
      <c r="Y740"/>
      <c r="Z740"/>
      <c r="AA740"/>
    </row>
    <row r="741" spans="3:27" ht="15.75">
      <c r="C741" s="80"/>
      <c r="D741" s="17"/>
      <c r="E741"/>
      <c r="F741"/>
      <c r="G741" s="14"/>
      <c r="H741" s="14"/>
      <c r="I741"/>
      <c r="K741"/>
      <c r="L741" s="17"/>
      <c r="M741"/>
      <c r="N741"/>
      <c r="O741" s="14"/>
      <c r="P741" s="14"/>
      <c r="Q741"/>
      <c r="R741"/>
      <c r="S741" s="88"/>
      <c r="T741" s="72"/>
      <c r="U741" s="65"/>
      <c r="V741"/>
      <c r="W741"/>
      <c r="X741"/>
      <c r="Y741"/>
      <c r="Z741"/>
      <c r="AA741"/>
    </row>
    <row r="742" spans="3:27" ht="15.75">
      <c r="C742" s="80"/>
      <c r="D742" s="17"/>
      <c r="E742"/>
      <c r="F742"/>
      <c r="G742" s="14"/>
      <c r="H742" s="14"/>
      <c r="I742"/>
      <c r="K742"/>
      <c r="L742" s="17"/>
      <c r="M742"/>
      <c r="N742"/>
      <c r="O742" s="14"/>
      <c r="P742" s="14"/>
      <c r="Q742"/>
      <c r="R742"/>
      <c r="S742" s="88"/>
      <c r="T742" s="72"/>
      <c r="U742" s="65"/>
      <c r="V742"/>
      <c r="W742"/>
      <c r="X742"/>
      <c r="Y742"/>
      <c r="Z742"/>
      <c r="AA742"/>
    </row>
    <row r="743" spans="3:27" ht="15.75">
      <c r="C743" s="80"/>
      <c r="D743" s="17"/>
      <c r="E743"/>
      <c r="F743"/>
      <c r="G743" s="14"/>
      <c r="H743" s="14"/>
      <c r="I743"/>
      <c r="K743"/>
      <c r="L743" s="17"/>
      <c r="M743"/>
      <c r="N743"/>
      <c r="O743" s="14"/>
      <c r="P743" s="14"/>
      <c r="Q743"/>
      <c r="R743"/>
      <c r="S743" s="88"/>
      <c r="T743" s="72"/>
      <c r="U743" s="65"/>
      <c r="V743"/>
      <c r="W743"/>
      <c r="X743"/>
      <c r="Y743"/>
      <c r="Z743"/>
      <c r="AA743"/>
    </row>
    <row r="744" spans="3:27" ht="15.75">
      <c r="C744" s="80"/>
      <c r="D744" s="17"/>
      <c r="E744"/>
      <c r="F744"/>
      <c r="G744" s="14"/>
      <c r="H744" s="14"/>
      <c r="I744"/>
      <c r="K744"/>
      <c r="L744" s="17"/>
      <c r="M744"/>
      <c r="N744"/>
      <c r="O744" s="14"/>
      <c r="P744" s="14"/>
      <c r="Q744"/>
      <c r="R744"/>
      <c r="S744" s="88"/>
      <c r="T744" s="72"/>
      <c r="U744" s="65"/>
      <c r="V744"/>
      <c r="W744"/>
      <c r="X744"/>
      <c r="Y744"/>
      <c r="Z744"/>
      <c r="AA744"/>
    </row>
    <row r="745" spans="3:27" ht="15.75">
      <c r="C745" s="80"/>
      <c r="D745" s="17"/>
      <c r="E745"/>
      <c r="F745"/>
      <c r="G745" s="14"/>
      <c r="H745" s="14"/>
      <c r="I745"/>
      <c r="K745"/>
      <c r="L745" s="17"/>
      <c r="M745"/>
      <c r="N745"/>
      <c r="O745" s="14"/>
      <c r="P745" s="14"/>
      <c r="Q745"/>
      <c r="R745"/>
      <c r="S745" s="88"/>
      <c r="T745" s="72"/>
      <c r="U745" s="65"/>
      <c r="V745"/>
      <c r="W745"/>
      <c r="X745"/>
      <c r="Y745"/>
      <c r="Z745"/>
      <c r="AA745"/>
    </row>
    <row r="746" spans="3:27" ht="15.75">
      <c r="C746" s="80"/>
      <c r="D746" s="17"/>
      <c r="E746"/>
      <c r="F746"/>
      <c r="G746" s="14"/>
      <c r="H746" s="14"/>
      <c r="I746"/>
      <c r="K746"/>
      <c r="L746" s="17"/>
      <c r="M746"/>
      <c r="N746"/>
      <c r="O746" s="14"/>
      <c r="P746" s="14"/>
      <c r="Q746"/>
      <c r="R746"/>
      <c r="S746" s="88"/>
      <c r="T746" s="72"/>
      <c r="U746" s="65"/>
      <c r="V746"/>
      <c r="W746"/>
      <c r="X746"/>
      <c r="Y746"/>
      <c r="Z746"/>
      <c r="AA746"/>
    </row>
    <row r="747" spans="3:27" ht="15.75">
      <c r="C747" s="80"/>
      <c r="D747" s="17"/>
      <c r="E747"/>
      <c r="F747"/>
      <c r="G747" s="14"/>
      <c r="H747" s="14"/>
      <c r="I747"/>
      <c r="K747"/>
      <c r="L747" s="17"/>
      <c r="M747"/>
      <c r="N747"/>
      <c r="O747" s="14"/>
      <c r="P747" s="14"/>
      <c r="Q747"/>
      <c r="R747"/>
      <c r="S747" s="88"/>
      <c r="T747" s="72"/>
      <c r="U747" s="65"/>
      <c r="V747"/>
      <c r="W747"/>
      <c r="X747"/>
      <c r="Y747"/>
      <c r="Z747"/>
      <c r="AA747"/>
    </row>
    <row r="748" spans="3:27" ht="15.75">
      <c r="C748" s="80"/>
      <c r="D748" s="17"/>
      <c r="E748"/>
      <c r="F748"/>
      <c r="G748" s="14"/>
      <c r="H748" s="14"/>
      <c r="I748"/>
      <c r="K748"/>
      <c r="L748" s="17"/>
      <c r="M748"/>
      <c r="N748"/>
      <c r="O748" s="14"/>
      <c r="P748" s="14"/>
      <c r="Q748"/>
      <c r="R748"/>
      <c r="S748" s="88"/>
      <c r="T748" s="72"/>
      <c r="U748" s="65"/>
      <c r="V748"/>
      <c r="W748"/>
      <c r="X748"/>
      <c r="Y748"/>
      <c r="Z748"/>
      <c r="AA748"/>
    </row>
    <row r="749" spans="3:27" ht="15.75">
      <c r="C749" s="80"/>
      <c r="D749" s="17"/>
      <c r="E749"/>
      <c r="F749"/>
      <c r="G749" s="14"/>
      <c r="H749" s="14"/>
      <c r="I749"/>
      <c r="K749"/>
      <c r="L749" s="17"/>
      <c r="M749"/>
      <c r="N749"/>
      <c r="O749" s="14"/>
      <c r="P749" s="14"/>
      <c r="Q749"/>
      <c r="R749"/>
      <c r="S749" s="88"/>
      <c r="T749" s="72"/>
      <c r="U749" s="65"/>
      <c r="V749"/>
      <c r="W749"/>
      <c r="X749"/>
      <c r="Y749"/>
      <c r="Z749"/>
      <c r="AA749"/>
    </row>
    <row r="750" spans="3:27" ht="15.75">
      <c r="C750" s="80"/>
      <c r="D750" s="17"/>
      <c r="E750"/>
      <c r="F750"/>
      <c r="G750" s="14"/>
      <c r="H750" s="14"/>
      <c r="I750"/>
      <c r="K750"/>
      <c r="L750" s="17"/>
      <c r="M750"/>
      <c r="N750"/>
      <c r="O750" s="14"/>
      <c r="P750" s="14"/>
      <c r="Q750"/>
      <c r="R750"/>
      <c r="S750" s="88"/>
      <c r="T750" s="72"/>
      <c r="U750" s="65"/>
      <c r="V750"/>
      <c r="W750"/>
      <c r="X750"/>
      <c r="Y750"/>
      <c r="Z750"/>
      <c r="AA750"/>
    </row>
    <row r="751" spans="3:27" ht="15.75">
      <c r="C751" s="80"/>
      <c r="D751" s="17"/>
      <c r="E751"/>
      <c r="F751"/>
      <c r="G751" s="14"/>
      <c r="H751" s="14"/>
      <c r="I751"/>
      <c r="K751"/>
      <c r="L751" s="17"/>
      <c r="M751"/>
      <c r="N751"/>
      <c r="O751" s="14"/>
      <c r="P751" s="14"/>
      <c r="Q751"/>
      <c r="R751"/>
      <c r="S751" s="88"/>
      <c r="T751" s="72"/>
      <c r="U751" s="65"/>
      <c r="V751"/>
      <c r="W751"/>
      <c r="X751"/>
      <c r="Y751"/>
      <c r="Z751"/>
      <c r="AA751"/>
    </row>
    <row r="752" spans="3:27" ht="15.75">
      <c r="C752" s="80"/>
      <c r="D752" s="17"/>
      <c r="E752"/>
      <c r="F752"/>
      <c r="G752" s="14"/>
      <c r="H752" s="14"/>
      <c r="I752"/>
      <c r="K752"/>
      <c r="L752" s="17"/>
      <c r="M752"/>
      <c r="N752"/>
      <c r="O752" s="14"/>
      <c r="P752" s="14"/>
      <c r="Q752"/>
      <c r="R752"/>
      <c r="S752" s="88"/>
      <c r="T752" s="72"/>
      <c r="U752" s="65"/>
      <c r="V752"/>
      <c r="W752"/>
      <c r="X752"/>
      <c r="Y752"/>
      <c r="Z752"/>
      <c r="AA752"/>
    </row>
    <row r="753" spans="3:27" ht="15.75">
      <c r="C753" s="80"/>
      <c r="D753" s="17"/>
      <c r="E753"/>
      <c r="F753"/>
      <c r="G753" s="14"/>
      <c r="H753" s="14"/>
      <c r="I753"/>
      <c r="K753"/>
      <c r="L753" s="17"/>
      <c r="M753"/>
      <c r="N753"/>
      <c r="O753" s="14"/>
      <c r="P753" s="14"/>
      <c r="Q753"/>
      <c r="R753"/>
      <c r="S753" s="88"/>
      <c r="T753" s="72"/>
      <c r="U753" s="65"/>
      <c r="V753"/>
      <c r="W753"/>
      <c r="X753"/>
      <c r="Y753"/>
      <c r="Z753"/>
      <c r="AA753"/>
    </row>
    <row r="754" spans="3:27" ht="15.75">
      <c r="C754" s="80"/>
      <c r="D754" s="17"/>
      <c r="E754"/>
      <c r="F754"/>
      <c r="G754" s="14"/>
      <c r="H754" s="14"/>
      <c r="I754"/>
      <c r="K754"/>
      <c r="L754" s="17"/>
      <c r="M754"/>
      <c r="N754"/>
      <c r="O754" s="14"/>
      <c r="P754" s="14"/>
      <c r="Q754"/>
      <c r="R754"/>
      <c r="S754" s="88"/>
      <c r="T754" s="72"/>
      <c r="U754" s="65"/>
      <c r="V754"/>
      <c r="W754"/>
      <c r="X754"/>
      <c r="Y754"/>
      <c r="Z754"/>
      <c r="AA754"/>
    </row>
    <row r="755" spans="3:27" ht="15.75">
      <c r="C755" s="80"/>
      <c r="D755" s="17"/>
      <c r="E755"/>
      <c r="F755"/>
      <c r="G755" s="14"/>
      <c r="H755" s="14"/>
      <c r="I755"/>
      <c r="K755"/>
      <c r="L755" s="17"/>
      <c r="M755"/>
      <c r="N755"/>
      <c r="O755" s="14"/>
      <c r="P755" s="14"/>
      <c r="Q755"/>
      <c r="R755"/>
      <c r="S755" s="88"/>
      <c r="T755" s="72"/>
      <c r="U755" s="65"/>
      <c r="V755"/>
      <c r="W755"/>
      <c r="X755"/>
      <c r="Y755"/>
      <c r="Z755"/>
      <c r="AA755"/>
    </row>
    <row r="756" spans="3:27" ht="15.75">
      <c r="C756" s="80"/>
      <c r="D756" s="17"/>
      <c r="E756"/>
      <c r="F756"/>
      <c r="G756" s="14"/>
      <c r="H756" s="14"/>
      <c r="I756"/>
      <c r="K756"/>
      <c r="L756" s="17"/>
      <c r="M756"/>
      <c r="N756"/>
      <c r="O756" s="14"/>
      <c r="P756" s="14"/>
      <c r="Q756"/>
      <c r="R756"/>
      <c r="S756" s="88"/>
      <c r="T756" s="72"/>
      <c r="U756" s="65"/>
      <c r="V756"/>
      <c r="W756"/>
      <c r="X756"/>
      <c r="Y756"/>
      <c r="Z756"/>
      <c r="AA756"/>
    </row>
    <row r="757" spans="3:27" ht="15.75">
      <c r="C757" s="80"/>
      <c r="D757" s="17"/>
      <c r="E757"/>
      <c r="F757"/>
      <c r="G757" s="14"/>
      <c r="H757" s="14"/>
      <c r="I757"/>
      <c r="K757"/>
      <c r="L757" s="17"/>
      <c r="M757"/>
      <c r="N757"/>
      <c r="O757" s="14"/>
      <c r="P757" s="14"/>
      <c r="Q757"/>
      <c r="R757"/>
      <c r="S757" s="88"/>
      <c r="T757" s="72"/>
      <c r="U757" s="65"/>
      <c r="V757"/>
      <c r="W757"/>
      <c r="X757"/>
      <c r="Y757"/>
      <c r="Z757"/>
      <c r="AA757"/>
    </row>
    <row r="758" spans="3:27" ht="15.75">
      <c r="C758" s="80"/>
      <c r="D758" s="17"/>
      <c r="E758"/>
      <c r="F758"/>
      <c r="G758" s="14"/>
      <c r="H758" s="14"/>
      <c r="I758"/>
      <c r="K758"/>
      <c r="L758" s="17"/>
      <c r="M758"/>
      <c r="N758"/>
      <c r="O758" s="14"/>
      <c r="P758" s="14"/>
      <c r="Q758"/>
      <c r="R758"/>
      <c r="S758" s="88"/>
      <c r="T758" s="72"/>
      <c r="U758" s="65"/>
      <c r="V758"/>
      <c r="W758"/>
      <c r="X758"/>
      <c r="Y758"/>
      <c r="Z758"/>
      <c r="AA758"/>
    </row>
    <row r="759" spans="3:27" ht="15.75">
      <c r="C759" s="80"/>
      <c r="D759" s="17"/>
      <c r="E759"/>
      <c r="F759"/>
      <c r="G759" s="14"/>
      <c r="H759" s="14"/>
      <c r="I759"/>
      <c r="K759"/>
      <c r="L759" s="17"/>
      <c r="M759"/>
      <c r="N759"/>
      <c r="O759" s="14"/>
      <c r="P759" s="14"/>
      <c r="Q759"/>
      <c r="R759"/>
      <c r="S759" s="88"/>
      <c r="T759" s="72"/>
      <c r="U759" s="65"/>
      <c r="V759"/>
      <c r="W759"/>
      <c r="X759"/>
      <c r="Y759"/>
      <c r="Z759"/>
      <c r="AA759"/>
    </row>
    <row r="760" spans="3:27" ht="15.75">
      <c r="C760" s="80"/>
      <c r="D760" s="17"/>
      <c r="E760"/>
      <c r="F760"/>
      <c r="G760" s="14"/>
      <c r="H760" s="14"/>
      <c r="I760"/>
      <c r="K760"/>
      <c r="L760" s="17"/>
      <c r="M760"/>
      <c r="N760"/>
      <c r="O760" s="14"/>
      <c r="P760" s="14"/>
      <c r="Q760"/>
      <c r="R760"/>
      <c r="S760" s="88"/>
      <c r="T760" s="72"/>
      <c r="U760" s="65"/>
      <c r="V760"/>
      <c r="W760"/>
      <c r="X760"/>
      <c r="Y760"/>
      <c r="Z760"/>
      <c r="AA760"/>
    </row>
    <row r="761" spans="3:27" ht="15.75">
      <c r="C761" s="80"/>
      <c r="D761" s="17"/>
      <c r="E761"/>
      <c r="F761"/>
      <c r="G761" s="14"/>
      <c r="H761" s="14"/>
      <c r="I761"/>
      <c r="K761"/>
      <c r="L761" s="17"/>
      <c r="M761"/>
      <c r="N761"/>
      <c r="O761" s="14"/>
      <c r="P761" s="14"/>
      <c r="Q761"/>
      <c r="R761"/>
      <c r="S761" s="88"/>
      <c r="T761" s="72"/>
      <c r="U761" s="65"/>
      <c r="V761"/>
      <c r="W761"/>
      <c r="X761"/>
      <c r="Y761"/>
      <c r="Z761"/>
      <c r="AA761"/>
    </row>
    <row r="762" spans="3:27" ht="15.75">
      <c r="C762" s="80"/>
      <c r="D762" s="17"/>
      <c r="E762"/>
      <c r="F762"/>
      <c r="G762" s="14"/>
      <c r="H762" s="14"/>
      <c r="I762"/>
      <c r="K762"/>
      <c r="L762" s="17"/>
      <c r="M762"/>
      <c r="N762"/>
      <c r="O762" s="14"/>
      <c r="P762" s="14"/>
      <c r="Q762"/>
      <c r="R762"/>
      <c r="S762" s="88"/>
      <c r="T762" s="72"/>
      <c r="U762" s="65"/>
      <c r="V762"/>
      <c r="W762"/>
      <c r="X762"/>
      <c r="Y762"/>
      <c r="Z762"/>
      <c r="AA762"/>
    </row>
    <row r="763" spans="3:27" ht="15.75">
      <c r="C763" s="80"/>
      <c r="D763" s="17"/>
      <c r="E763"/>
      <c r="F763"/>
      <c r="G763" s="14"/>
      <c r="H763" s="14"/>
      <c r="I763"/>
      <c r="K763"/>
      <c r="L763" s="17"/>
      <c r="M763"/>
      <c r="N763"/>
      <c r="O763" s="14"/>
      <c r="P763" s="14"/>
      <c r="Q763"/>
      <c r="R763"/>
      <c r="S763" s="88"/>
      <c r="T763" s="72"/>
      <c r="U763" s="65"/>
      <c r="V763"/>
      <c r="W763"/>
      <c r="X763"/>
      <c r="Y763"/>
      <c r="Z763"/>
      <c r="AA763"/>
    </row>
    <row r="764" spans="3:27" ht="15.75">
      <c r="C764" s="80"/>
      <c r="D764" s="17"/>
      <c r="E764"/>
      <c r="F764"/>
      <c r="G764" s="14"/>
      <c r="H764" s="14"/>
      <c r="I764"/>
      <c r="K764"/>
      <c r="L764" s="17"/>
      <c r="M764"/>
      <c r="N764"/>
      <c r="O764" s="14"/>
      <c r="P764" s="14"/>
      <c r="Q764"/>
      <c r="R764"/>
      <c r="S764" s="88"/>
      <c r="T764" s="72"/>
      <c r="U764" s="65"/>
      <c r="V764"/>
      <c r="W764"/>
      <c r="X764"/>
      <c r="Y764"/>
      <c r="Z764"/>
      <c r="AA764"/>
    </row>
    <row r="765" spans="3:27" ht="15.75">
      <c r="C765" s="80"/>
      <c r="D765" s="17"/>
      <c r="E765"/>
      <c r="F765"/>
      <c r="G765" s="14"/>
      <c r="H765" s="14"/>
      <c r="I765"/>
      <c r="K765"/>
      <c r="L765" s="17"/>
      <c r="M765"/>
      <c r="N765"/>
      <c r="O765" s="14"/>
      <c r="P765" s="14"/>
      <c r="Q765"/>
      <c r="R765"/>
      <c r="S765" s="88"/>
      <c r="T765" s="72"/>
      <c r="U765" s="65"/>
      <c r="V765"/>
      <c r="W765"/>
      <c r="X765"/>
      <c r="Y765"/>
      <c r="Z765"/>
      <c r="AA765"/>
    </row>
    <row r="766" spans="3:27" ht="15.75">
      <c r="C766" s="80"/>
      <c r="D766" s="17"/>
      <c r="E766"/>
      <c r="F766"/>
      <c r="G766" s="14"/>
      <c r="H766" s="14"/>
      <c r="I766"/>
      <c r="K766"/>
      <c r="L766" s="17"/>
      <c r="M766"/>
      <c r="N766"/>
      <c r="O766" s="14"/>
      <c r="P766" s="14"/>
      <c r="Q766"/>
      <c r="R766"/>
      <c r="S766" s="88"/>
      <c r="T766" s="72"/>
      <c r="U766" s="65"/>
      <c r="V766"/>
      <c r="W766"/>
      <c r="X766"/>
      <c r="Y766"/>
      <c r="Z766"/>
      <c r="AA766"/>
    </row>
    <row r="767" spans="3:27" ht="15.75">
      <c r="C767" s="80"/>
      <c r="D767" s="17"/>
      <c r="E767"/>
      <c r="F767"/>
      <c r="G767" s="14"/>
      <c r="H767" s="14"/>
      <c r="I767"/>
      <c r="K767"/>
      <c r="L767" s="17"/>
      <c r="M767"/>
      <c r="N767"/>
      <c r="O767" s="14"/>
      <c r="P767" s="14"/>
      <c r="Q767"/>
      <c r="R767"/>
      <c r="S767" s="88"/>
      <c r="T767" s="72"/>
      <c r="U767" s="65"/>
      <c r="V767"/>
      <c r="W767"/>
      <c r="X767"/>
      <c r="Y767"/>
      <c r="Z767"/>
      <c r="AA767"/>
    </row>
    <row r="768" spans="3:27" ht="15.75">
      <c r="C768" s="80"/>
      <c r="D768" s="17"/>
      <c r="E768"/>
      <c r="F768"/>
      <c r="G768" s="14"/>
      <c r="H768" s="14"/>
      <c r="I768"/>
      <c r="K768"/>
      <c r="L768" s="17"/>
      <c r="M768"/>
      <c r="N768"/>
      <c r="O768" s="14"/>
      <c r="P768" s="14"/>
      <c r="Q768"/>
      <c r="R768"/>
      <c r="S768" s="88"/>
      <c r="T768" s="72"/>
      <c r="U768" s="65"/>
      <c r="V768"/>
      <c r="W768"/>
      <c r="X768"/>
      <c r="Y768"/>
      <c r="Z768"/>
      <c r="AA768"/>
    </row>
    <row r="769" spans="3:27" ht="15.75">
      <c r="C769" s="80"/>
      <c r="D769" s="17"/>
      <c r="E769"/>
      <c r="F769"/>
      <c r="G769" s="14"/>
      <c r="H769" s="14"/>
      <c r="I769"/>
      <c r="K769"/>
      <c r="L769" s="17"/>
      <c r="M769"/>
      <c r="N769"/>
      <c r="O769" s="14"/>
      <c r="P769" s="14"/>
      <c r="Q769"/>
      <c r="R769"/>
      <c r="S769" s="88"/>
      <c r="T769" s="72"/>
      <c r="U769" s="65"/>
      <c r="V769"/>
      <c r="W769"/>
      <c r="X769"/>
      <c r="Y769"/>
      <c r="Z769"/>
      <c r="AA769"/>
    </row>
    <row r="770" spans="3:27" ht="15.75">
      <c r="C770" s="80"/>
      <c r="D770" s="17"/>
      <c r="E770"/>
      <c r="F770"/>
      <c r="G770" s="14"/>
      <c r="H770" s="14"/>
      <c r="I770"/>
      <c r="K770"/>
      <c r="L770" s="17"/>
      <c r="M770"/>
      <c r="N770"/>
      <c r="O770" s="14"/>
      <c r="P770" s="14"/>
      <c r="Q770"/>
      <c r="R770"/>
      <c r="S770" s="88"/>
      <c r="T770" s="72"/>
      <c r="U770" s="65"/>
      <c r="V770"/>
      <c r="W770"/>
      <c r="X770"/>
      <c r="Y770"/>
      <c r="Z770"/>
      <c r="AA770"/>
    </row>
    <row r="771" spans="3:27" ht="15.75">
      <c r="C771" s="80"/>
      <c r="D771" s="17"/>
      <c r="E771"/>
      <c r="F771"/>
      <c r="G771" s="14"/>
      <c r="H771" s="14"/>
      <c r="I771"/>
      <c r="K771"/>
      <c r="L771" s="17"/>
      <c r="M771"/>
      <c r="N771"/>
      <c r="O771" s="14"/>
      <c r="P771" s="14"/>
      <c r="Q771"/>
      <c r="R771"/>
      <c r="S771" s="88"/>
      <c r="T771" s="72"/>
      <c r="U771" s="65"/>
      <c r="V771"/>
      <c r="W771"/>
      <c r="X771"/>
      <c r="Y771"/>
      <c r="Z771"/>
      <c r="AA771"/>
    </row>
    <row r="772" spans="3:27" ht="15.75">
      <c r="C772" s="80"/>
      <c r="D772" s="17"/>
      <c r="E772"/>
      <c r="F772"/>
      <c r="G772" s="14"/>
      <c r="H772" s="14"/>
      <c r="I772"/>
      <c r="K772"/>
      <c r="L772" s="17"/>
      <c r="M772"/>
      <c r="N772"/>
      <c r="O772" s="14"/>
      <c r="P772" s="14"/>
      <c r="Q772"/>
      <c r="R772"/>
      <c r="S772" s="88"/>
      <c r="T772" s="72"/>
      <c r="U772" s="65"/>
      <c r="V772"/>
      <c r="W772"/>
      <c r="X772"/>
      <c r="Y772"/>
      <c r="Z772"/>
      <c r="AA772"/>
    </row>
    <row r="773" spans="3:27" ht="15.75">
      <c r="C773" s="80"/>
      <c r="D773" s="17"/>
      <c r="E773"/>
      <c r="F773"/>
      <c r="G773" s="14"/>
      <c r="H773" s="14"/>
      <c r="I773"/>
      <c r="K773"/>
      <c r="L773" s="17"/>
      <c r="M773"/>
      <c r="N773"/>
      <c r="O773" s="14"/>
      <c r="P773" s="14"/>
      <c r="Q773"/>
      <c r="R773"/>
      <c r="S773" s="88"/>
      <c r="T773" s="72"/>
      <c r="U773" s="65"/>
      <c r="V773"/>
      <c r="W773"/>
      <c r="X773"/>
      <c r="Y773"/>
      <c r="Z773"/>
      <c r="AA773"/>
    </row>
    <row r="774" spans="3:27" ht="15.75">
      <c r="C774" s="80"/>
      <c r="D774" s="17"/>
      <c r="E774"/>
      <c r="F774"/>
      <c r="G774" s="14"/>
      <c r="H774" s="14"/>
      <c r="I774"/>
      <c r="K774"/>
      <c r="L774" s="17"/>
      <c r="M774"/>
      <c r="N774"/>
      <c r="O774" s="14"/>
      <c r="P774" s="14"/>
      <c r="Q774"/>
      <c r="R774"/>
      <c r="S774" s="88"/>
      <c r="T774" s="72"/>
      <c r="U774" s="65"/>
      <c r="V774"/>
      <c r="W774"/>
      <c r="X774"/>
      <c r="Y774"/>
      <c r="Z774"/>
      <c r="AA774"/>
    </row>
    <row r="775" spans="3:27" ht="15.75">
      <c r="C775" s="80"/>
      <c r="D775" s="17"/>
      <c r="E775"/>
      <c r="F775"/>
      <c r="G775" s="14"/>
      <c r="H775" s="14"/>
      <c r="I775"/>
      <c r="K775"/>
      <c r="L775" s="17"/>
      <c r="M775"/>
      <c r="N775"/>
      <c r="O775" s="14"/>
      <c r="P775" s="14"/>
      <c r="Q775"/>
      <c r="R775"/>
      <c r="S775" s="88"/>
      <c r="T775" s="72"/>
      <c r="U775" s="65"/>
      <c r="V775"/>
      <c r="W775"/>
      <c r="X775"/>
      <c r="Y775"/>
      <c r="Z775"/>
      <c r="AA775"/>
    </row>
    <row r="776" spans="3:27" ht="15.75">
      <c r="C776" s="80"/>
      <c r="D776" s="17"/>
      <c r="E776"/>
      <c r="F776"/>
      <c r="G776" s="14"/>
      <c r="H776" s="14"/>
      <c r="I776"/>
      <c r="K776"/>
      <c r="L776" s="17"/>
      <c r="M776"/>
      <c r="N776"/>
      <c r="O776" s="14"/>
      <c r="P776" s="14"/>
      <c r="Q776"/>
      <c r="R776"/>
      <c r="S776" s="88"/>
      <c r="T776" s="72"/>
      <c r="U776" s="65"/>
      <c r="V776"/>
      <c r="W776"/>
      <c r="X776"/>
      <c r="Y776"/>
      <c r="Z776"/>
      <c r="AA776"/>
    </row>
    <row r="777" spans="3:27" ht="15.75">
      <c r="C777" s="80"/>
      <c r="D777" s="17"/>
      <c r="E777"/>
      <c r="F777"/>
      <c r="G777" s="14"/>
      <c r="H777" s="14"/>
      <c r="I777"/>
      <c r="K777"/>
      <c r="L777" s="17"/>
      <c r="M777"/>
      <c r="N777"/>
      <c r="O777" s="14"/>
      <c r="P777" s="14"/>
      <c r="Q777"/>
      <c r="R777"/>
      <c r="S777" s="88"/>
      <c r="T777" s="72"/>
      <c r="U777" s="65"/>
      <c r="V777"/>
      <c r="W777"/>
      <c r="X777"/>
      <c r="Y777"/>
      <c r="Z777"/>
      <c r="AA777"/>
    </row>
    <row r="778" spans="3:27" ht="15.75">
      <c r="C778" s="80"/>
      <c r="D778" s="17"/>
      <c r="E778"/>
      <c r="F778"/>
      <c r="G778" s="14"/>
      <c r="H778" s="14"/>
      <c r="I778"/>
      <c r="K778"/>
      <c r="L778" s="17"/>
      <c r="M778"/>
      <c r="N778"/>
      <c r="O778" s="14"/>
      <c r="P778" s="14"/>
      <c r="Q778"/>
      <c r="R778"/>
      <c r="S778" s="88"/>
      <c r="T778" s="72"/>
      <c r="U778" s="65"/>
      <c r="V778"/>
      <c r="W778"/>
      <c r="X778"/>
      <c r="Y778"/>
      <c r="Z778"/>
      <c r="AA778"/>
    </row>
    <row r="779" spans="3:27" ht="15.75">
      <c r="C779" s="80"/>
      <c r="D779" s="17"/>
      <c r="E779"/>
      <c r="F779"/>
      <c r="G779" s="14"/>
      <c r="H779" s="14"/>
      <c r="I779"/>
      <c r="K779"/>
      <c r="L779" s="17"/>
      <c r="M779"/>
      <c r="N779"/>
      <c r="O779" s="14"/>
      <c r="P779" s="14"/>
      <c r="Q779"/>
      <c r="R779"/>
      <c r="S779" s="88"/>
      <c r="T779" s="72"/>
      <c r="U779" s="65"/>
      <c r="V779"/>
      <c r="W779"/>
      <c r="X779"/>
      <c r="Y779"/>
      <c r="Z779"/>
      <c r="AA779"/>
    </row>
    <row r="780" spans="3:27" ht="15.75">
      <c r="C780" s="80"/>
      <c r="D780" s="17"/>
      <c r="E780"/>
      <c r="F780"/>
      <c r="G780" s="14"/>
      <c r="H780" s="14"/>
      <c r="I780"/>
      <c r="K780"/>
      <c r="L780" s="17"/>
      <c r="M780"/>
      <c r="N780"/>
      <c r="O780" s="14"/>
      <c r="P780" s="14"/>
      <c r="Q780"/>
      <c r="R780"/>
      <c r="S780" s="88"/>
      <c r="T780" s="72"/>
      <c r="U780" s="65"/>
      <c r="V780"/>
      <c r="W780"/>
      <c r="X780"/>
      <c r="Y780"/>
      <c r="Z780"/>
      <c r="AA780"/>
    </row>
    <row r="781" spans="3:27" ht="15.75">
      <c r="C781" s="80"/>
      <c r="D781" s="17"/>
      <c r="E781"/>
      <c r="F781"/>
      <c r="G781" s="14"/>
      <c r="H781" s="14"/>
      <c r="I781"/>
      <c r="K781"/>
      <c r="L781" s="17"/>
      <c r="M781"/>
      <c r="N781"/>
      <c r="O781" s="14"/>
      <c r="P781" s="14"/>
      <c r="Q781"/>
      <c r="R781"/>
      <c r="S781" s="88"/>
      <c r="T781" s="72"/>
      <c r="U781" s="65"/>
      <c r="V781"/>
      <c r="W781"/>
      <c r="X781"/>
      <c r="Y781"/>
      <c r="Z781"/>
      <c r="AA781"/>
    </row>
    <row r="782" spans="3:27" ht="15.75">
      <c r="C782" s="80"/>
      <c r="D782" s="17"/>
      <c r="E782"/>
      <c r="F782"/>
      <c r="G782" s="14"/>
      <c r="H782" s="14"/>
      <c r="I782"/>
      <c r="K782"/>
      <c r="L782" s="17"/>
      <c r="M782"/>
      <c r="N782"/>
      <c r="O782" s="14"/>
      <c r="P782" s="14"/>
      <c r="Q782"/>
      <c r="R782"/>
      <c r="S782" s="88"/>
      <c r="T782" s="72"/>
      <c r="U782" s="65"/>
      <c r="V782"/>
      <c r="W782"/>
      <c r="X782"/>
      <c r="Y782"/>
      <c r="Z782"/>
      <c r="AA782"/>
    </row>
    <row r="783" spans="3:27" ht="15.75">
      <c r="C783" s="80"/>
      <c r="D783" s="17"/>
      <c r="E783"/>
      <c r="F783"/>
      <c r="G783" s="14"/>
      <c r="H783" s="14"/>
      <c r="I783"/>
      <c r="K783"/>
      <c r="L783" s="17"/>
      <c r="M783"/>
      <c r="N783"/>
      <c r="O783" s="14"/>
      <c r="P783" s="14"/>
      <c r="Q783"/>
      <c r="R783"/>
      <c r="S783" s="88"/>
      <c r="T783" s="72"/>
      <c r="U783" s="65"/>
      <c r="V783"/>
      <c r="W783"/>
      <c r="X783"/>
      <c r="Y783"/>
      <c r="Z783"/>
      <c r="AA783"/>
    </row>
    <row r="784" spans="3:27" ht="15.75">
      <c r="C784" s="80"/>
      <c r="D784" s="17"/>
      <c r="E784"/>
      <c r="F784"/>
      <c r="G784" s="14"/>
      <c r="H784" s="14"/>
      <c r="I784"/>
      <c r="K784"/>
      <c r="L784" s="17"/>
      <c r="M784"/>
      <c r="N784"/>
      <c r="O784" s="14"/>
      <c r="P784" s="14"/>
      <c r="Q784"/>
      <c r="R784"/>
      <c r="S784" s="88"/>
      <c r="T784" s="72"/>
      <c r="U784" s="65"/>
      <c r="V784"/>
      <c r="W784"/>
      <c r="X784"/>
      <c r="Y784"/>
      <c r="Z784"/>
      <c r="AA784"/>
    </row>
    <row r="785" spans="3:27" ht="15.75">
      <c r="C785" s="80"/>
      <c r="D785" s="17"/>
      <c r="E785"/>
      <c r="F785"/>
      <c r="G785" s="14"/>
      <c r="H785" s="14"/>
      <c r="I785"/>
      <c r="K785"/>
      <c r="L785" s="17"/>
      <c r="M785"/>
      <c r="N785"/>
      <c r="O785" s="14"/>
      <c r="P785" s="14"/>
      <c r="Q785"/>
      <c r="R785"/>
      <c r="S785" s="88"/>
      <c r="T785" s="72"/>
      <c r="U785" s="65"/>
      <c r="V785"/>
      <c r="W785"/>
      <c r="X785"/>
      <c r="Y785"/>
      <c r="Z785"/>
      <c r="AA785"/>
    </row>
    <row r="786" spans="3:27" ht="15.75">
      <c r="C786" s="80"/>
      <c r="D786" s="17"/>
      <c r="E786"/>
      <c r="F786"/>
      <c r="G786" s="14"/>
      <c r="H786" s="14"/>
      <c r="I786"/>
      <c r="K786"/>
      <c r="L786" s="17"/>
      <c r="M786"/>
      <c r="N786"/>
      <c r="O786" s="14"/>
      <c r="P786" s="14"/>
      <c r="Q786"/>
      <c r="R786"/>
      <c r="S786" s="88"/>
      <c r="T786" s="72"/>
      <c r="U786" s="65"/>
      <c r="V786"/>
      <c r="W786"/>
      <c r="X786"/>
      <c r="Y786"/>
      <c r="Z786"/>
      <c r="AA786"/>
    </row>
    <row r="787" spans="3:27" ht="15.75">
      <c r="C787" s="80"/>
      <c r="D787" s="17"/>
      <c r="E787"/>
      <c r="F787"/>
      <c r="G787" s="14"/>
      <c r="H787" s="14"/>
      <c r="I787"/>
      <c r="K787"/>
      <c r="L787" s="17"/>
      <c r="M787"/>
      <c r="N787"/>
      <c r="O787" s="14"/>
      <c r="P787" s="14"/>
      <c r="Q787"/>
      <c r="R787"/>
      <c r="S787" s="88"/>
      <c r="T787" s="72"/>
      <c r="U787" s="65"/>
      <c r="V787"/>
      <c r="W787"/>
      <c r="X787"/>
      <c r="Y787"/>
      <c r="Z787"/>
      <c r="AA787"/>
    </row>
    <row r="788" spans="3:27" ht="15.75">
      <c r="C788" s="80"/>
      <c r="D788" s="17"/>
      <c r="E788"/>
      <c r="F788"/>
      <c r="G788" s="14"/>
      <c r="H788" s="14"/>
      <c r="I788"/>
      <c r="K788"/>
      <c r="L788" s="17"/>
      <c r="M788"/>
      <c r="N788"/>
      <c r="O788" s="14"/>
      <c r="P788" s="14"/>
      <c r="Q788"/>
      <c r="R788"/>
      <c r="S788" s="88"/>
      <c r="T788" s="72"/>
      <c r="U788" s="65"/>
      <c r="V788"/>
      <c r="W788"/>
      <c r="X788"/>
      <c r="Y788"/>
      <c r="Z788"/>
      <c r="AA788"/>
    </row>
    <row r="789" spans="3:27" ht="15.75">
      <c r="C789" s="80"/>
      <c r="D789" s="17"/>
      <c r="E789"/>
      <c r="F789"/>
      <c r="G789" s="14"/>
      <c r="H789" s="14"/>
      <c r="I789"/>
      <c r="K789"/>
      <c r="L789" s="17"/>
      <c r="M789"/>
      <c r="N789"/>
      <c r="O789" s="14"/>
      <c r="P789" s="14"/>
      <c r="Q789"/>
      <c r="R789"/>
      <c r="S789" s="88"/>
      <c r="T789" s="72"/>
      <c r="U789" s="65"/>
      <c r="V789"/>
      <c r="W789"/>
      <c r="X789"/>
      <c r="Y789"/>
      <c r="Z789"/>
      <c r="AA789"/>
    </row>
    <row r="790" spans="3:27" ht="15.75">
      <c r="C790" s="80"/>
      <c r="D790" s="17"/>
      <c r="E790"/>
      <c r="F790"/>
      <c r="G790" s="14"/>
      <c r="H790" s="14"/>
      <c r="I790"/>
      <c r="K790"/>
      <c r="L790" s="17"/>
      <c r="M790"/>
      <c r="N790"/>
      <c r="O790" s="14"/>
      <c r="P790" s="14"/>
      <c r="Q790"/>
      <c r="R790"/>
      <c r="S790" s="88"/>
      <c r="T790" s="72"/>
      <c r="U790" s="65"/>
      <c r="V790"/>
      <c r="W790"/>
      <c r="X790"/>
      <c r="Y790"/>
      <c r="Z790"/>
      <c r="AA790"/>
    </row>
    <row r="791" spans="3:27" ht="15.75">
      <c r="C791" s="80"/>
      <c r="D791" s="17"/>
      <c r="E791"/>
      <c r="F791"/>
      <c r="G791" s="14"/>
      <c r="H791" s="14"/>
      <c r="I791"/>
      <c r="K791"/>
      <c r="L791" s="17"/>
      <c r="M791"/>
      <c r="N791"/>
      <c r="O791" s="14"/>
      <c r="P791" s="14"/>
      <c r="Q791"/>
      <c r="R791"/>
      <c r="S791" s="88"/>
      <c r="T791" s="72"/>
      <c r="U791" s="65"/>
      <c r="V791"/>
      <c r="W791"/>
      <c r="X791"/>
      <c r="Y791"/>
      <c r="Z791"/>
      <c r="AA791"/>
    </row>
    <row r="792" spans="3:27" ht="15.75">
      <c r="C792" s="80"/>
      <c r="D792" s="17"/>
      <c r="E792"/>
      <c r="F792"/>
      <c r="G792" s="14"/>
      <c r="H792" s="14"/>
      <c r="I792"/>
      <c r="K792"/>
      <c r="L792" s="17"/>
      <c r="M792"/>
      <c r="N792"/>
      <c r="O792" s="14"/>
      <c r="P792" s="14"/>
      <c r="Q792"/>
      <c r="R792"/>
      <c r="S792" s="88"/>
      <c r="T792" s="72"/>
      <c r="U792" s="65"/>
      <c r="V792"/>
      <c r="W792"/>
      <c r="X792"/>
      <c r="Y792"/>
      <c r="Z792"/>
      <c r="AA792"/>
    </row>
    <row r="793" spans="3:27" ht="15.75">
      <c r="C793" s="80"/>
      <c r="D793" s="17"/>
      <c r="E793"/>
      <c r="F793"/>
      <c r="G793" s="14"/>
      <c r="H793" s="14"/>
      <c r="I793"/>
      <c r="K793"/>
      <c r="L793" s="17"/>
      <c r="M793"/>
      <c r="N793"/>
      <c r="O793" s="14"/>
      <c r="P793" s="14"/>
      <c r="Q793"/>
      <c r="R793"/>
      <c r="S793" s="88"/>
      <c r="T793" s="72"/>
      <c r="U793" s="65"/>
      <c r="V793"/>
      <c r="W793"/>
      <c r="X793"/>
      <c r="Y793"/>
      <c r="Z793"/>
      <c r="AA793"/>
    </row>
    <row r="794" spans="3:27" ht="15.75">
      <c r="C794" s="80"/>
      <c r="D794" s="17"/>
      <c r="E794"/>
      <c r="F794"/>
      <c r="G794" s="14"/>
      <c r="H794" s="14"/>
      <c r="I794"/>
      <c r="K794"/>
      <c r="L794" s="17"/>
      <c r="M794"/>
      <c r="N794"/>
      <c r="O794" s="14"/>
      <c r="P794" s="14"/>
      <c r="Q794"/>
      <c r="R794"/>
      <c r="S794" s="88"/>
      <c r="T794" s="72"/>
      <c r="U794" s="65"/>
      <c r="V794"/>
      <c r="W794"/>
      <c r="X794"/>
      <c r="Y794"/>
      <c r="Z794"/>
      <c r="AA794"/>
    </row>
    <row r="795" spans="3:27" ht="15.75">
      <c r="C795" s="80"/>
      <c r="D795" s="17"/>
      <c r="E795"/>
      <c r="F795"/>
      <c r="G795" s="14"/>
      <c r="H795" s="14"/>
      <c r="I795"/>
      <c r="K795"/>
      <c r="L795" s="17"/>
      <c r="M795"/>
      <c r="N795"/>
      <c r="O795" s="14"/>
      <c r="P795" s="14"/>
      <c r="Q795"/>
      <c r="R795"/>
      <c r="S795" s="88"/>
      <c r="T795" s="72"/>
      <c r="U795" s="65"/>
      <c r="V795"/>
      <c r="W795"/>
      <c r="X795"/>
      <c r="Y795"/>
      <c r="Z795"/>
      <c r="AA795"/>
    </row>
    <row r="796" spans="3:27" ht="15.75">
      <c r="C796" s="80"/>
      <c r="D796" s="17"/>
      <c r="E796"/>
      <c r="F796"/>
      <c r="G796" s="14"/>
      <c r="H796" s="14"/>
      <c r="I796"/>
      <c r="K796"/>
      <c r="L796" s="17"/>
      <c r="M796"/>
      <c r="N796"/>
      <c r="O796" s="14"/>
      <c r="P796" s="14"/>
      <c r="Q796"/>
      <c r="R796"/>
      <c r="S796" s="88"/>
      <c r="T796" s="72"/>
      <c r="U796" s="65"/>
      <c r="V796"/>
      <c r="W796"/>
      <c r="X796"/>
      <c r="Y796"/>
      <c r="Z796"/>
      <c r="AA796"/>
    </row>
    <row r="797" spans="3:27" ht="15.75">
      <c r="C797" s="80"/>
      <c r="D797" s="17"/>
      <c r="E797"/>
      <c r="F797"/>
      <c r="G797" s="14"/>
      <c r="H797" s="14"/>
      <c r="I797"/>
      <c r="K797"/>
      <c r="L797" s="17"/>
      <c r="M797"/>
      <c r="N797"/>
      <c r="O797" s="14"/>
      <c r="P797" s="14"/>
      <c r="Q797"/>
      <c r="R797"/>
      <c r="S797" s="88"/>
      <c r="T797" s="72"/>
      <c r="U797" s="65"/>
      <c r="V797"/>
      <c r="W797"/>
      <c r="X797"/>
      <c r="Y797"/>
      <c r="Z797"/>
      <c r="AA797"/>
    </row>
    <row r="798" spans="3:27" ht="15.75">
      <c r="C798" s="80"/>
      <c r="D798" s="17"/>
      <c r="E798"/>
      <c r="F798"/>
      <c r="G798" s="14"/>
      <c r="H798" s="14"/>
      <c r="I798"/>
      <c r="K798"/>
      <c r="L798" s="17"/>
      <c r="M798"/>
      <c r="N798"/>
      <c r="O798" s="14"/>
      <c r="P798" s="14"/>
      <c r="Q798"/>
      <c r="R798"/>
      <c r="S798" s="88"/>
      <c r="T798" s="72"/>
      <c r="U798" s="65"/>
      <c r="V798"/>
      <c r="W798"/>
      <c r="X798"/>
      <c r="Y798"/>
      <c r="Z798"/>
      <c r="AA798"/>
    </row>
    <row r="799" spans="3:27" ht="15.75">
      <c r="C799" s="80"/>
      <c r="D799" s="17"/>
      <c r="E799"/>
      <c r="F799"/>
      <c r="G799" s="14"/>
      <c r="H799" s="14"/>
      <c r="I799"/>
      <c r="K799"/>
      <c r="L799" s="17"/>
      <c r="M799"/>
      <c r="N799"/>
      <c r="O799" s="14"/>
      <c r="P799" s="14"/>
      <c r="Q799"/>
      <c r="R799"/>
      <c r="S799" s="88"/>
      <c r="T799" s="72"/>
      <c r="U799" s="65"/>
      <c r="V799"/>
      <c r="W799"/>
      <c r="X799"/>
      <c r="Y799"/>
      <c r="Z799"/>
      <c r="AA799"/>
    </row>
    <row r="800" spans="3:27" ht="15.75">
      <c r="C800" s="80"/>
      <c r="D800" s="17"/>
      <c r="E800"/>
      <c r="F800"/>
      <c r="G800" s="14"/>
      <c r="H800" s="14"/>
      <c r="I800"/>
      <c r="K800"/>
      <c r="L800" s="17"/>
      <c r="M800"/>
      <c r="N800"/>
      <c r="O800" s="14"/>
      <c r="P800" s="14"/>
      <c r="Q800"/>
      <c r="R800"/>
      <c r="S800" s="88"/>
      <c r="T800" s="72"/>
      <c r="U800" s="65"/>
      <c r="V800"/>
      <c r="W800"/>
      <c r="X800"/>
      <c r="Y800"/>
      <c r="Z800"/>
      <c r="AA800"/>
    </row>
    <row r="801" spans="3:27" ht="15.75">
      <c r="C801" s="80"/>
      <c r="D801" s="17"/>
      <c r="E801"/>
      <c r="F801"/>
      <c r="G801" s="14"/>
      <c r="H801" s="14"/>
      <c r="I801"/>
      <c r="K801"/>
      <c r="L801" s="17"/>
      <c r="M801"/>
      <c r="N801"/>
      <c r="O801" s="14"/>
      <c r="P801" s="14"/>
      <c r="Q801"/>
      <c r="R801"/>
      <c r="S801" s="88"/>
      <c r="T801" s="72"/>
      <c r="U801" s="65"/>
      <c r="V801"/>
      <c r="W801"/>
      <c r="X801"/>
      <c r="Y801"/>
      <c r="Z801"/>
      <c r="AA801"/>
    </row>
    <row r="802" spans="3:27" ht="15.75">
      <c r="C802" s="80"/>
      <c r="D802" s="17"/>
      <c r="E802"/>
      <c r="F802"/>
      <c r="G802" s="14"/>
      <c r="H802" s="14"/>
      <c r="I802"/>
      <c r="K802"/>
      <c r="L802" s="17"/>
      <c r="M802"/>
      <c r="N802"/>
      <c r="O802" s="14"/>
      <c r="P802" s="14"/>
      <c r="Q802"/>
      <c r="R802"/>
      <c r="S802" s="88"/>
      <c r="T802" s="72"/>
      <c r="U802" s="65"/>
      <c r="V802"/>
      <c r="W802"/>
      <c r="X802"/>
      <c r="Y802"/>
      <c r="Z802"/>
      <c r="AA802"/>
    </row>
    <row r="803" spans="3:27" ht="15.75">
      <c r="C803" s="80"/>
      <c r="D803" s="17"/>
      <c r="E803"/>
      <c r="F803"/>
      <c r="G803" s="14"/>
      <c r="H803" s="14"/>
      <c r="I803"/>
      <c r="K803"/>
      <c r="L803" s="17"/>
      <c r="M803"/>
      <c r="N803"/>
      <c r="O803" s="14"/>
      <c r="P803" s="14"/>
      <c r="Q803"/>
      <c r="R803"/>
      <c r="S803" s="88"/>
      <c r="T803" s="72"/>
      <c r="U803" s="65"/>
      <c r="V803"/>
      <c r="W803"/>
      <c r="X803"/>
      <c r="Y803"/>
      <c r="Z803"/>
      <c r="AA803"/>
    </row>
    <row r="804" spans="3:27" ht="15.75">
      <c r="C804" s="80"/>
      <c r="D804" s="17"/>
      <c r="E804"/>
      <c r="F804"/>
      <c r="G804" s="14"/>
      <c r="H804" s="14"/>
      <c r="I804"/>
      <c r="K804"/>
      <c r="L804" s="17"/>
      <c r="M804"/>
      <c r="N804"/>
      <c r="O804" s="14"/>
      <c r="P804" s="14"/>
      <c r="Q804"/>
      <c r="R804"/>
      <c r="S804" s="88"/>
      <c r="T804" s="72"/>
      <c r="U804" s="65"/>
      <c r="V804"/>
      <c r="W804"/>
      <c r="X804"/>
      <c r="Y804"/>
      <c r="Z804"/>
      <c r="AA804"/>
    </row>
    <row r="805" spans="3:27" ht="15.75">
      <c r="C805" s="80"/>
      <c r="D805" s="17"/>
      <c r="E805"/>
      <c r="F805"/>
      <c r="G805" s="14"/>
      <c r="H805" s="14"/>
      <c r="I805"/>
      <c r="K805"/>
      <c r="L805" s="17"/>
      <c r="M805"/>
      <c r="N805"/>
      <c r="O805" s="14"/>
      <c r="P805" s="14"/>
      <c r="Q805"/>
      <c r="R805"/>
      <c r="S805" s="88"/>
      <c r="T805" s="72"/>
      <c r="U805" s="65"/>
      <c r="V805"/>
      <c r="W805"/>
      <c r="X805"/>
      <c r="Y805"/>
      <c r="Z805"/>
      <c r="AA805"/>
    </row>
    <row r="806" spans="3:27" ht="15.75">
      <c r="C806" s="80"/>
      <c r="D806" s="17"/>
      <c r="E806"/>
      <c r="F806"/>
      <c r="G806" s="14"/>
      <c r="H806" s="14"/>
      <c r="I806"/>
      <c r="K806"/>
      <c r="L806" s="17"/>
      <c r="M806"/>
      <c r="N806"/>
      <c r="O806" s="14"/>
      <c r="P806" s="14"/>
      <c r="Q806"/>
      <c r="R806"/>
      <c r="S806" s="88"/>
      <c r="T806" s="72"/>
      <c r="U806" s="65"/>
      <c r="V806"/>
      <c r="W806"/>
      <c r="X806"/>
      <c r="Y806"/>
      <c r="Z806"/>
      <c r="AA806"/>
    </row>
    <row r="807" spans="3:27" ht="15.75">
      <c r="C807" s="80"/>
      <c r="D807" s="17"/>
      <c r="E807"/>
      <c r="F807"/>
      <c r="G807" s="14"/>
      <c r="H807" s="14"/>
      <c r="I807"/>
      <c r="K807"/>
      <c r="L807" s="17"/>
      <c r="M807"/>
      <c r="N807"/>
      <c r="O807" s="14"/>
      <c r="P807" s="14"/>
      <c r="Q807"/>
      <c r="R807"/>
      <c r="S807" s="88"/>
      <c r="T807" s="72"/>
      <c r="U807" s="65"/>
      <c r="V807"/>
      <c r="W807"/>
      <c r="X807"/>
      <c r="Y807"/>
      <c r="Z807"/>
      <c r="AA807"/>
    </row>
    <row r="808" spans="3:27" ht="15.75">
      <c r="C808" s="80"/>
      <c r="D808" s="17"/>
      <c r="E808"/>
      <c r="F808"/>
      <c r="G808" s="14"/>
      <c r="H808" s="14"/>
      <c r="I808"/>
      <c r="K808"/>
      <c r="L808" s="17"/>
      <c r="M808"/>
      <c r="N808"/>
      <c r="O808" s="14"/>
      <c r="P808" s="14"/>
      <c r="Q808"/>
      <c r="R808"/>
      <c r="S808" s="88"/>
      <c r="T808" s="72"/>
      <c r="U808" s="65"/>
      <c r="V808"/>
      <c r="W808"/>
      <c r="X808"/>
      <c r="Y808"/>
      <c r="Z808"/>
      <c r="AA808"/>
    </row>
    <row r="809" spans="3:27" ht="15.75">
      <c r="C809" s="80"/>
      <c r="D809" s="17"/>
      <c r="E809"/>
      <c r="F809"/>
      <c r="G809" s="14"/>
      <c r="H809" s="14"/>
      <c r="I809"/>
      <c r="K809"/>
      <c r="L809" s="17"/>
      <c r="M809"/>
      <c r="N809"/>
      <c r="O809" s="14"/>
      <c r="P809" s="14"/>
      <c r="Q809"/>
      <c r="R809"/>
      <c r="S809" s="88"/>
      <c r="T809" s="72"/>
      <c r="U809" s="65"/>
      <c r="V809"/>
      <c r="W809"/>
      <c r="X809"/>
      <c r="Y809"/>
      <c r="Z809"/>
      <c r="AA809"/>
    </row>
    <row r="810" spans="3:27" ht="15.75">
      <c r="C810" s="80"/>
      <c r="D810" s="17"/>
      <c r="E810"/>
      <c r="F810"/>
      <c r="G810" s="14"/>
      <c r="H810" s="14"/>
      <c r="I810"/>
      <c r="K810"/>
      <c r="L810" s="17"/>
      <c r="M810"/>
      <c r="N810"/>
      <c r="O810" s="14"/>
      <c r="P810" s="14"/>
      <c r="Q810"/>
      <c r="R810"/>
      <c r="S810" s="88"/>
      <c r="T810" s="72"/>
      <c r="U810" s="65"/>
      <c r="V810"/>
      <c r="W810"/>
      <c r="X810"/>
      <c r="Y810"/>
      <c r="Z810"/>
      <c r="AA810"/>
    </row>
    <row r="811" spans="3:27" ht="15.75">
      <c r="C811" s="80"/>
      <c r="D811" s="17"/>
      <c r="E811"/>
      <c r="F811"/>
      <c r="G811" s="14"/>
      <c r="H811" s="14"/>
      <c r="I811"/>
      <c r="K811"/>
      <c r="L811" s="17"/>
      <c r="M811"/>
      <c r="N811"/>
      <c r="O811" s="14"/>
      <c r="P811" s="14"/>
      <c r="Q811"/>
      <c r="R811"/>
      <c r="S811" s="88"/>
      <c r="T811" s="72"/>
      <c r="U811" s="65"/>
      <c r="V811"/>
      <c r="W811"/>
      <c r="X811"/>
      <c r="Y811"/>
      <c r="Z811"/>
      <c r="AA811"/>
    </row>
    <row r="812" spans="3:27" ht="15.75">
      <c r="C812" s="80"/>
      <c r="D812" s="17"/>
      <c r="E812"/>
      <c r="F812"/>
      <c r="G812" s="14"/>
      <c r="H812" s="14"/>
      <c r="I812"/>
      <c r="K812"/>
      <c r="L812" s="17"/>
      <c r="M812"/>
      <c r="N812"/>
      <c r="O812" s="14"/>
      <c r="P812" s="14"/>
      <c r="Q812"/>
      <c r="R812"/>
      <c r="S812" s="88"/>
      <c r="T812" s="72"/>
      <c r="U812" s="65"/>
      <c r="V812"/>
      <c r="W812"/>
      <c r="X812"/>
      <c r="Y812"/>
      <c r="Z812"/>
      <c r="AA812"/>
    </row>
    <row r="813" spans="3:27" ht="15.75">
      <c r="C813" s="80"/>
      <c r="D813" s="17"/>
      <c r="E813"/>
      <c r="F813"/>
      <c r="G813" s="14"/>
      <c r="H813" s="14"/>
      <c r="I813"/>
      <c r="K813"/>
      <c r="L813" s="17"/>
      <c r="M813"/>
      <c r="N813"/>
      <c r="O813" s="14"/>
      <c r="P813" s="14"/>
      <c r="Q813"/>
      <c r="R813"/>
      <c r="S813" s="88"/>
      <c r="T813" s="72"/>
      <c r="U813" s="65"/>
      <c r="V813"/>
      <c r="W813"/>
      <c r="X813"/>
      <c r="Y813"/>
      <c r="Z813"/>
      <c r="AA813"/>
    </row>
    <row r="814" spans="3:27" ht="15.75">
      <c r="C814" s="80"/>
      <c r="D814" s="17"/>
      <c r="E814"/>
      <c r="F814"/>
      <c r="G814" s="14"/>
      <c r="H814" s="14"/>
      <c r="I814"/>
      <c r="K814"/>
      <c r="L814" s="17"/>
      <c r="M814"/>
      <c r="N814"/>
      <c r="O814" s="14"/>
      <c r="P814" s="14"/>
      <c r="Q814"/>
      <c r="R814"/>
      <c r="S814" s="88"/>
      <c r="T814" s="72"/>
      <c r="U814" s="65"/>
      <c r="V814"/>
      <c r="W814"/>
      <c r="X814"/>
      <c r="Y814"/>
      <c r="Z814"/>
      <c r="AA814"/>
    </row>
    <row r="815" spans="3:27" ht="15.75">
      <c r="C815" s="80"/>
      <c r="D815" s="17"/>
      <c r="E815"/>
      <c r="F815"/>
      <c r="G815" s="14"/>
      <c r="H815" s="14"/>
      <c r="I815"/>
      <c r="K815"/>
      <c r="L815" s="17"/>
      <c r="M815"/>
      <c r="N815"/>
      <c r="O815" s="14"/>
      <c r="P815" s="14"/>
      <c r="Q815"/>
      <c r="R815"/>
      <c r="S815" s="88"/>
      <c r="T815" s="72"/>
      <c r="U815" s="65"/>
      <c r="V815"/>
      <c r="W815"/>
      <c r="X815"/>
      <c r="Y815"/>
      <c r="Z815"/>
      <c r="AA815"/>
    </row>
    <row r="816" spans="3:27" ht="15.75">
      <c r="C816" s="80"/>
      <c r="D816" s="17"/>
      <c r="E816"/>
      <c r="F816"/>
      <c r="G816" s="14"/>
      <c r="H816" s="14"/>
      <c r="I816"/>
      <c r="K816"/>
      <c r="L816" s="17"/>
      <c r="M816"/>
      <c r="N816"/>
      <c r="O816" s="14"/>
      <c r="P816" s="14"/>
      <c r="Q816"/>
      <c r="R816"/>
      <c r="S816" s="88"/>
      <c r="T816" s="72"/>
      <c r="U816" s="65"/>
      <c r="V816"/>
      <c r="W816"/>
      <c r="X816"/>
      <c r="Y816"/>
      <c r="Z816"/>
      <c r="AA816"/>
    </row>
    <row r="817" spans="3:27" ht="15.75">
      <c r="C817" s="80"/>
      <c r="D817" s="17"/>
      <c r="E817"/>
      <c r="F817"/>
      <c r="G817" s="14"/>
      <c r="H817" s="14"/>
      <c r="I817"/>
      <c r="K817"/>
      <c r="L817" s="17"/>
      <c r="M817"/>
      <c r="N817"/>
      <c r="O817" s="14"/>
      <c r="P817" s="14"/>
      <c r="Q817"/>
      <c r="R817"/>
      <c r="S817" s="88"/>
      <c r="T817" s="72"/>
      <c r="U817" s="65"/>
      <c r="V817"/>
      <c r="W817"/>
      <c r="X817"/>
      <c r="Y817"/>
      <c r="Z817"/>
      <c r="AA817"/>
    </row>
    <row r="818" spans="3:27" ht="15.75">
      <c r="C818" s="80"/>
      <c r="D818" s="17"/>
      <c r="E818"/>
      <c r="F818"/>
      <c r="G818" s="14"/>
      <c r="H818" s="14"/>
      <c r="I818"/>
      <c r="K818"/>
      <c r="L818" s="17"/>
      <c r="M818"/>
      <c r="N818"/>
      <c r="O818" s="14"/>
      <c r="P818" s="14"/>
      <c r="Q818"/>
      <c r="R818"/>
      <c r="S818" s="88"/>
      <c r="T818" s="72"/>
      <c r="U818" s="65"/>
      <c r="V818"/>
      <c r="W818"/>
      <c r="X818"/>
      <c r="Y818"/>
      <c r="Z818"/>
      <c r="AA818"/>
    </row>
    <row r="819" spans="3:27" ht="15.75">
      <c r="C819" s="80"/>
      <c r="D819" s="17"/>
      <c r="E819"/>
      <c r="F819"/>
      <c r="G819" s="14"/>
      <c r="H819" s="14"/>
      <c r="I819"/>
      <c r="K819"/>
      <c r="L819" s="17"/>
      <c r="M819"/>
      <c r="N819"/>
      <c r="O819" s="14"/>
      <c r="P819" s="14"/>
      <c r="Q819"/>
      <c r="R819"/>
      <c r="S819" s="88"/>
      <c r="T819" s="72"/>
      <c r="U819" s="65"/>
      <c r="V819"/>
      <c r="W819"/>
      <c r="X819"/>
      <c r="Y819"/>
      <c r="Z819"/>
      <c r="AA819"/>
    </row>
    <row r="820" spans="3:27" ht="15.75">
      <c r="C820" s="80"/>
      <c r="D820" s="17"/>
      <c r="E820"/>
      <c r="F820"/>
      <c r="G820" s="14"/>
      <c r="H820" s="14"/>
      <c r="I820"/>
      <c r="K820"/>
      <c r="L820" s="17"/>
      <c r="M820"/>
      <c r="N820"/>
      <c r="O820" s="14"/>
      <c r="P820" s="14"/>
      <c r="Q820"/>
      <c r="R820"/>
      <c r="S820" s="88"/>
      <c r="T820" s="72"/>
      <c r="U820" s="65"/>
      <c r="V820"/>
      <c r="W820"/>
      <c r="X820"/>
      <c r="Y820"/>
      <c r="Z820"/>
      <c r="AA820"/>
    </row>
    <row r="821" spans="3:27" ht="15.75">
      <c r="C821" s="80"/>
      <c r="D821" s="17"/>
      <c r="E821"/>
      <c r="F821"/>
      <c r="G821" s="14"/>
      <c r="H821" s="14"/>
      <c r="I821"/>
      <c r="K821"/>
      <c r="L821" s="17"/>
      <c r="M821"/>
      <c r="N821"/>
      <c r="O821" s="14"/>
      <c r="P821" s="14"/>
      <c r="Q821"/>
      <c r="R821"/>
      <c r="S821" s="88"/>
      <c r="T821" s="72"/>
      <c r="U821" s="65"/>
      <c r="V821"/>
      <c r="W821"/>
      <c r="X821"/>
      <c r="Y821"/>
      <c r="Z821"/>
      <c r="AA821"/>
    </row>
    <row r="822" spans="3:27" ht="15.75">
      <c r="C822" s="80"/>
      <c r="D822" s="17"/>
      <c r="E822"/>
      <c r="F822"/>
      <c r="G822" s="14"/>
      <c r="H822" s="14"/>
      <c r="I822"/>
      <c r="K822"/>
      <c r="L822" s="17"/>
      <c r="M822"/>
      <c r="N822"/>
      <c r="O822" s="14"/>
      <c r="P822" s="14"/>
      <c r="Q822"/>
      <c r="R822"/>
      <c r="S822" s="88"/>
      <c r="T822" s="72"/>
      <c r="U822" s="65"/>
      <c r="V822"/>
      <c r="W822"/>
      <c r="X822"/>
      <c r="Y822"/>
      <c r="Z822"/>
      <c r="AA822"/>
    </row>
    <row r="823" spans="3:27" ht="15.75">
      <c r="C823" s="80"/>
      <c r="D823" s="17"/>
      <c r="E823"/>
      <c r="F823"/>
      <c r="G823" s="14"/>
      <c r="H823" s="14"/>
      <c r="I823"/>
      <c r="K823"/>
      <c r="L823" s="17"/>
      <c r="M823"/>
      <c r="N823"/>
      <c r="O823" s="14"/>
      <c r="P823" s="14"/>
      <c r="Q823"/>
      <c r="R823"/>
      <c r="S823" s="88"/>
      <c r="T823" s="72"/>
      <c r="U823" s="65"/>
      <c r="V823"/>
      <c r="W823"/>
      <c r="X823"/>
      <c r="Y823"/>
      <c r="Z823"/>
      <c r="AA823"/>
    </row>
    <row r="824" spans="3:27" ht="15.75">
      <c r="C824" s="80"/>
      <c r="D824" s="17"/>
      <c r="E824"/>
      <c r="F824"/>
      <c r="G824" s="14"/>
      <c r="H824" s="14"/>
      <c r="I824"/>
      <c r="K824"/>
      <c r="L824" s="17"/>
      <c r="M824"/>
      <c r="N824"/>
      <c r="O824" s="14"/>
      <c r="P824" s="14"/>
      <c r="Q824"/>
      <c r="R824"/>
      <c r="S824" s="88"/>
      <c r="T824" s="72"/>
      <c r="U824" s="65"/>
      <c r="V824"/>
      <c r="W824"/>
      <c r="X824"/>
      <c r="Y824"/>
      <c r="Z824"/>
      <c r="AA824"/>
    </row>
    <row r="825" spans="3:27" ht="15.75">
      <c r="C825" s="80"/>
      <c r="D825" s="17"/>
      <c r="E825"/>
      <c r="F825"/>
      <c r="G825" s="14"/>
      <c r="H825" s="14"/>
      <c r="I825"/>
      <c r="K825"/>
      <c r="L825" s="17"/>
      <c r="M825"/>
      <c r="N825"/>
      <c r="O825" s="14"/>
      <c r="P825" s="14"/>
      <c r="Q825"/>
      <c r="R825"/>
      <c r="S825" s="88"/>
      <c r="T825" s="72"/>
      <c r="U825" s="65"/>
      <c r="V825"/>
      <c r="W825"/>
      <c r="X825"/>
      <c r="Y825"/>
      <c r="Z825"/>
      <c r="AA825"/>
    </row>
    <row r="826" spans="3:27" ht="15.75">
      <c r="C826" s="80"/>
      <c r="D826" s="17"/>
      <c r="E826"/>
      <c r="F826"/>
      <c r="G826" s="14"/>
      <c r="H826" s="14"/>
      <c r="I826"/>
      <c r="K826"/>
      <c r="L826" s="17"/>
      <c r="M826"/>
      <c r="N826"/>
      <c r="O826" s="14"/>
      <c r="P826" s="14"/>
      <c r="Q826"/>
      <c r="R826"/>
      <c r="S826" s="88"/>
      <c r="T826" s="72"/>
      <c r="U826" s="65"/>
      <c r="V826"/>
      <c r="W826"/>
      <c r="X826"/>
      <c r="Y826"/>
      <c r="Z826"/>
      <c r="AA826"/>
    </row>
    <row r="827" spans="3:27" ht="15.75">
      <c r="C827" s="80"/>
      <c r="D827" s="17"/>
      <c r="E827"/>
      <c r="F827"/>
      <c r="G827" s="14"/>
      <c r="H827" s="14"/>
      <c r="I827"/>
      <c r="K827"/>
      <c r="L827" s="17"/>
      <c r="M827"/>
      <c r="N827"/>
      <c r="O827" s="14"/>
      <c r="P827" s="14"/>
      <c r="Q827"/>
      <c r="R827"/>
      <c r="S827" s="88"/>
      <c r="T827" s="72"/>
      <c r="U827" s="65"/>
      <c r="V827"/>
      <c r="W827"/>
      <c r="X827"/>
      <c r="Y827"/>
      <c r="Z827"/>
      <c r="AA827"/>
    </row>
    <row r="828" spans="3:27" ht="15.75">
      <c r="C828" s="80"/>
      <c r="D828" s="17"/>
      <c r="E828"/>
      <c r="F828"/>
      <c r="G828" s="14"/>
      <c r="H828" s="14"/>
      <c r="I828"/>
      <c r="K828"/>
      <c r="L828" s="17"/>
      <c r="M828"/>
      <c r="N828"/>
      <c r="O828" s="14"/>
      <c r="P828" s="14"/>
      <c r="Q828"/>
      <c r="R828"/>
      <c r="S828" s="88"/>
      <c r="T828" s="72"/>
      <c r="U828" s="65"/>
      <c r="V828"/>
      <c r="W828"/>
      <c r="X828"/>
      <c r="Y828"/>
      <c r="Z828"/>
      <c r="AA828"/>
    </row>
    <row r="829" spans="3:27" ht="15.75">
      <c r="C829" s="80"/>
      <c r="D829" s="17"/>
      <c r="E829"/>
      <c r="F829"/>
      <c r="G829" s="14"/>
      <c r="H829" s="14"/>
      <c r="I829"/>
      <c r="K829"/>
      <c r="L829" s="17"/>
      <c r="M829"/>
      <c r="N829"/>
      <c r="O829" s="14"/>
      <c r="P829" s="14"/>
      <c r="Q829"/>
      <c r="R829"/>
      <c r="S829" s="88"/>
      <c r="T829" s="72"/>
      <c r="U829" s="65"/>
      <c r="V829"/>
      <c r="W829"/>
      <c r="X829"/>
      <c r="Y829"/>
      <c r="Z829"/>
      <c r="AA829"/>
    </row>
    <row r="830" spans="3:27" ht="15.75">
      <c r="C830" s="80"/>
      <c r="D830" s="17"/>
      <c r="E830"/>
      <c r="F830"/>
      <c r="G830" s="14"/>
      <c r="H830" s="14"/>
      <c r="I830"/>
      <c r="K830"/>
      <c r="L830" s="17"/>
      <c r="M830"/>
      <c r="N830"/>
      <c r="O830" s="14"/>
      <c r="P830" s="14"/>
      <c r="Q830"/>
      <c r="R830"/>
      <c r="S830" s="88"/>
      <c r="T830" s="72"/>
      <c r="U830" s="65"/>
      <c r="V830"/>
      <c r="W830"/>
      <c r="X830"/>
      <c r="Y830"/>
      <c r="Z830"/>
      <c r="AA830"/>
    </row>
    <row r="831" spans="3:27" ht="15.75">
      <c r="C831" s="80"/>
      <c r="D831" s="17"/>
      <c r="E831"/>
      <c r="F831"/>
      <c r="G831" s="14"/>
      <c r="H831" s="14"/>
      <c r="I831"/>
      <c r="K831"/>
      <c r="L831" s="17"/>
      <c r="M831"/>
      <c r="N831"/>
      <c r="O831" s="14"/>
      <c r="P831" s="14"/>
      <c r="Q831"/>
      <c r="R831"/>
      <c r="S831" s="88"/>
      <c r="T831" s="72"/>
      <c r="U831" s="65"/>
      <c r="V831"/>
      <c r="W831"/>
      <c r="X831"/>
      <c r="Y831"/>
      <c r="Z831"/>
      <c r="AA831"/>
    </row>
    <row r="832" spans="3:27" ht="15.75">
      <c r="C832" s="80"/>
      <c r="D832" s="17"/>
      <c r="E832"/>
      <c r="F832"/>
      <c r="G832" s="14"/>
      <c r="H832" s="14"/>
      <c r="I832"/>
      <c r="K832"/>
      <c r="L832" s="17"/>
      <c r="M832"/>
      <c r="N832"/>
      <c r="O832" s="14"/>
      <c r="P832" s="14"/>
      <c r="Q832"/>
      <c r="R832"/>
      <c r="S832" s="88"/>
      <c r="T832" s="72"/>
      <c r="U832" s="65"/>
      <c r="V832"/>
      <c r="W832"/>
      <c r="X832"/>
      <c r="Y832"/>
      <c r="Z832"/>
      <c r="AA832"/>
    </row>
    <row r="833" spans="3:27" ht="15.75">
      <c r="C833" s="80"/>
      <c r="D833" s="17"/>
      <c r="E833"/>
      <c r="F833"/>
      <c r="G833" s="14"/>
      <c r="H833" s="14"/>
      <c r="I833"/>
      <c r="K833"/>
      <c r="L833" s="17"/>
      <c r="M833"/>
      <c r="N833"/>
      <c r="O833" s="14"/>
      <c r="P833" s="14"/>
      <c r="Q833"/>
      <c r="R833"/>
      <c r="S833" s="88"/>
      <c r="T833" s="72"/>
      <c r="U833" s="65"/>
      <c r="V833"/>
      <c r="W833"/>
      <c r="X833"/>
      <c r="Y833"/>
      <c r="Z833"/>
      <c r="AA833"/>
    </row>
    <row r="834" spans="3:27" ht="15.75">
      <c r="C834" s="80"/>
      <c r="D834" s="17"/>
      <c r="E834"/>
      <c r="F834"/>
      <c r="G834" s="14"/>
      <c r="H834" s="14"/>
      <c r="I834"/>
      <c r="K834"/>
      <c r="L834" s="17"/>
      <c r="M834"/>
      <c r="N834"/>
      <c r="O834" s="14"/>
      <c r="P834" s="14"/>
      <c r="Q834"/>
      <c r="R834"/>
      <c r="S834" s="88"/>
      <c r="T834" s="72"/>
      <c r="U834" s="65"/>
      <c r="V834"/>
      <c r="W834"/>
      <c r="X834"/>
      <c r="Y834"/>
      <c r="Z834"/>
      <c r="AA834"/>
    </row>
    <row r="835" spans="3:27" ht="15.75">
      <c r="C835" s="80"/>
      <c r="D835" s="17"/>
      <c r="E835"/>
      <c r="F835"/>
      <c r="G835" s="14"/>
      <c r="H835" s="14"/>
      <c r="I835"/>
      <c r="K835"/>
      <c r="L835" s="17"/>
      <c r="M835"/>
      <c r="N835"/>
      <c r="O835" s="14"/>
      <c r="P835" s="14"/>
      <c r="Q835"/>
      <c r="R835"/>
      <c r="S835" s="88"/>
      <c r="T835" s="72"/>
      <c r="U835" s="65"/>
      <c r="V835"/>
      <c r="W835"/>
      <c r="X835"/>
      <c r="Y835"/>
      <c r="Z835"/>
      <c r="AA835"/>
    </row>
    <row r="836" spans="3:27" ht="15.75">
      <c r="C836" s="80"/>
      <c r="D836" s="17"/>
      <c r="E836"/>
      <c r="F836"/>
      <c r="G836" s="14"/>
      <c r="H836" s="14"/>
      <c r="I836"/>
      <c r="K836"/>
      <c r="L836" s="17"/>
      <c r="M836"/>
      <c r="N836"/>
      <c r="O836" s="14"/>
      <c r="P836" s="14"/>
      <c r="Q836"/>
      <c r="R836"/>
      <c r="S836" s="88"/>
      <c r="T836" s="72"/>
      <c r="U836" s="65"/>
      <c r="V836"/>
      <c r="W836"/>
      <c r="X836"/>
      <c r="Y836"/>
      <c r="Z836"/>
      <c r="AA836"/>
    </row>
    <row r="837" spans="3:27" ht="15.75">
      <c r="C837" s="80"/>
      <c r="D837" s="17"/>
      <c r="E837"/>
      <c r="F837"/>
      <c r="G837" s="14"/>
      <c r="H837" s="14"/>
      <c r="I837"/>
      <c r="K837"/>
      <c r="L837" s="17"/>
      <c r="M837"/>
      <c r="N837"/>
      <c r="O837" s="14"/>
      <c r="P837" s="14"/>
      <c r="Q837"/>
      <c r="R837"/>
      <c r="S837" s="88"/>
      <c r="T837" s="72"/>
      <c r="U837" s="65"/>
      <c r="V837"/>
      <c r="W837"/>
      <c r="X837"/>
      <c r="Y837"/>
      <c r="Z837"/>
      <c r="AA837"/>
    </row>
    <row r="838" spans="3:27" ht="15.75">
      <c r="C838" s="80"/>
      <c r="D838" s="17"/>
      <c r="E838"/>
      <c r="F838"/>
      <c r="G838" s="14"/>
      <c r="H838" s="14"/>
      <c r="I838"/>
      <c r="K838"/>
      <c r="L838" s="17"/>
      <c r="M838"/>
      <c r="N838"/>
      <c r="O838" s="14"/>
      <c r="P838" s="14"/>
      <c r="Q838"/>
      <c r="R838"/>
      <c r="S838" s="88"/>
      <c r="T838" s="72"/>
      <c r="U838" s="65"/>
      <c r="V838"/>
      <c r="W838"/>
      <c r="X838"/>
      <c r="Y838"/>
      <c r="Z838"/>
      <c r="AA838"/>
    </row>
    <row r="839" spans="3:27" ht="15.75">
      <c r="C839" s="80"/>
      <c r="D839" s="17"/>
      <c r="E839"/>
      <c r="F839"/>
      <c r="G839" s="14"/>
      <c r="H839" s="14"/>
      <c r="I839"/>
      <c r="K839"/>
      <c r="L839" s="17"/>
      <c r="M839"/>
      <c r="N839"/>
      <c r="O839" s="14"/>
      <c r="P839" s="14"/>
      <c r="Q839"/>
      <c r="R839"/>
      <c r="S839" s="88"/>
      <c r="T839" s="72"/>
      <c r="U839" s="65"/>
      <c r="V839"/>
      <c r="W839"/>
      <c r="X839"/>
      <c r="Y839"/>
      <c r="Z839"/>
      <c r="AA839"/>
    </row>
    <row r="840" spans="3:27" ht="15.75">
      <c r="C840" s="80"/>
      <c r="D840" s="17"/>
      <c r="E840"/>
      <c r="F840"/>
      <c r="G840" s="14"/>
      <c r="H840" s="14"/>
      <c r="I840"/>
      <c r="K840"/>
      <c r="L840" s="17"/>
      <c r="M840"/>
      <c r="N840"/>
      <c r="O840" s="14"/>
      <c r="P840" s="14"/>
      <c r="Q840"/>
      <c r="R840"/>
      <c r="S840" s="88"/>
      <c r="T840" s="72"/>
      <c r="U840" s="65"/>
      <c r="V840"/>
      <c r="W840"/>
      <c r="X840"/>
      <c r="Y840"/>
      <c r="Z840"/>
      <c r="AA840"/>
    </row>
    <row r="841" spans="3:27" ht="15.75">
      <c r="C841" s="80"/>
      <c r="D841" s="17"/>
      <c r="E841"/>
      <c r="F841"/>
      <c r="G841" s="14"/>
      <c r="H841" s="14"/>
      <c r="I841"/>
      <c r="K841"/>
      <c r="L841" s="17"/>
      <c r="M841"/>
      <c r="N841"/>
      <c r="O841" s="14"/>
      <c r="P841" s="14"/>
      <c r="Q841"/>
      <c r="R841"/>
      <c r="S841" s="88"/>
      <c r="T841" s="72"/>
      <c r="U841" s="65"/>
      <c r="V841"/>
      <c r="W841"/>
      <c r="X841"/>
      <c r="Y841"/>
      <c r="Z841"/>
      <c r="AA841"/>
    </row>
    <row r="842" spans="3:27" ht="15.75">
      <c r="C842" s="80"/>
      <c r="D842" s="17"/>
      <c r="E842"/>
      <c r="F842"/>
      <c r="G842" s="14"/>
      <c r="H842" s="14"/>
      <c r="I842"/>
      <c r="K842"/>
      <c r="L842" s="17"/>
      <c r="M842"/>
      <c r="N842"/>
      <c r="O842" s="14"/>
      <c r="P842" s="14"/>
      <c r="Q842"/>
      <c r="R842"/>
      <c r="S842" s="88"/>
      <c r="T842" s="72"/>
      <c r="U842" s="65"/>
      <c r="V842"/>
      <c r="W842"/>
      <c r="X842"/>
      <c r="Y842"/>
      <c r="Z842"/>
      <c r="AA842"/>
    </row>
    <row r="843" spans="3:27" ht="15.75">
      <c r="C843" s="80"/>
      <c r="D843" s="17"/>
      <c r="E843"/>
      <c r="F843"/>
      <c r="G843" s="14"/>
      <c r="H843" s="14"/>
      <c r="I843"/>
      <c r="K843"/>
      <c r="L843" s="17"/>
      <c r="M843"/>
      <c r="N843"/>
      <c r="O843" s="14"/>
      <c r="P843" s="14"/>
      <c r="Q843"/>
      <c r="R843"/>
      <c r="S843" s="88"/>
      <c r="T843" s="72"/>
      <c r="U843" s="65"/>
      <c r="V843"/>
      <c r="W843"/>
      <c r="X843"/>
      <c r="Y843"/>
      <c r="Z843"/>
      <c r="AA843"/>
    </row>
    <row r="844" spans="3:27" ht="15.75">
      <c r="C844" s="80"/>
      <c r="D844" s="17"/>
      <c r="E844"/>
      <c r="F844"/>
      <c r="G844" s="14"/>
      <c r="H844" s="14"/>
      <c r="I844"/>
      <c r="K844"/>
      <c r="L844" s="17"/>
      <c r="M844"/>
      <c r="N844"/>
      <c r="O844" s="14"/>
      <c r="P844" s="14"/>
      <c r="Q844"/>
      <c r="R844"/>
      <c r="S844" s="88"/>
      <c r="T844" s="72"/>
      <c r="U844" s="65"/>
      <c r="V844"/>
      <c r="W844"/>
      <c r="X844"/>
      <c r="Y844"/>
      <c r="Z844"/>
      <c r="AA844"/>
    </row>
    <row r="845" spans="3:27" ht="15.75">
      <c r="C845" s="80"/>
      <c r="D845" s="17"/>
      <c r="E845"/>
      <c r="F845"/>
      <c r="G845" s="14"/>
      <c r="H845" s="14"/>
      <c r="I845"/>
      <c r="K845"/>
      <c r="L845" s="17"/>
      <c r="M845"/>
      <c r="N845"/>
      <c r="O845" s="14"/>
      <c r="P845" s="14"/>
      <c r="Q845"/>
      <c r="R845"/>
      <c r="S845" s="88"/>
      <c r="T845" s="72"/>
      <c r="U845" s="65"/>
      <c r="V845"/>
      <c r="W845"/>
      <c r="X845"/>
      <c r="Y845"/>
      <c r="Z845"/>
      <c r="AA845"/>
    </row>
    <row r="846" spans="3:27" ht="15.75">
      <c r="C846" s="80"/>
      <c r="D846" s="17"/>
      <c r="E846"/>
      <c r="F846"/>
      <c r="G846" s="14"/>
      <c r="H846" s="14"/>
      <c r="I846"/>
      <c r="K846"/>
      <c r="L846" s="17"/>
      <c r="M846"/>
      <c r="N846"/>
      <c r="O846" s="14"/>
      <c r="P846" s="14"/>
      <c r="Q846"/>
      <c r="R846"/>
      <c r="S846" s="88"/>
      <c r="T846" s="72"/>
      <c r="U846" s="65"/>
      <c r="V846"/>
      <c r="W846"/>
      <c r="X846"/>
      <c r="Y846"/>
      <c r="Z846"/>
      <c r="AA846"/>
    </row>
    <row r="847" spans="3:27" ht="15.75">
      <c r="C847" s="80"/>
      <c r="D847" s="17"/>
      <c r="E847"/>
      <c r="F847"/>
      <c r="G847" s="14"/>
      <c r="H847" s="14"/>
      <c r="I847"/>
      <c r="K847"/>
      <c r="L847" s="17"/>
      <c r="M847"/>
      <c r="N847"/>
      <c r="O847" s="14"/>
      <c r="P847" s="14"/>
      <c r="Q847"/>
      <c r="R847"/>
      <c r="S847" s="88"/>
      <c r="T847" s="72"/>
      <c r="U847" s="65"/>
      <c r="V847"/>
      <c r="W847"/>
      <c r="X847"/>
      <c r="Y847"/>
      <c r="Z847"/>
      <c r="AA847"/>
    </row>
    <row r="848" spans="3:27" ht="15.75">
      <c r="C848" s="80"/>
      <c r="D848" s="17"/>
      <c r="E848"/>
      <c r="F848"/>
      <c r="G848" s="14"/>
      <c r="H848" s="14"/>
      <c r="I848"/>
      <c r="K848"/>
      <c r="L848" s="17"/>
      <c r="M848"/>
      <c r="N848"/>
      <c r="O848" s="14"/>
      <c r="P848" s="14"/>
      <c r="Q848"/>
      <c r="R848"/>
      <c r="S848" s="88"/>
      <c r="T848" s="72"/>
      <c r="U848" s="65"/>
      <c r="V848"/>
      <c r="W848"/>
      <c r="X848"/>
      <c r="Y848"/>
      <c r="Z848"/>
      <c r="AA848"/>
    </row>
    <row r="849" spans="3:27" ht="15.75">
      <c r="C849" s="80"/>
      <c r="D849" s="17"/>
      <c r="E849"/>
      <c r="F849"/>
      <c r="G849" s="14"/>
      <c r="H849" s="14"/>
      <c r="I849"/>
      <c r="K849"/>
      <c r="L849" s="17"/>
      <c r="M849"/>
      <c r="N849"/>
      <c r="O849" s="14"/>
      <c r="P849" s="14"/>
      <c r="Q849"/>
      <c r="R849"/>
      <c r="S849" s="88"/>
      <c r="T849" s="72"/>
      <c r="U849" s="65"/>
      <c r="V849"/>
      <c r="W849"/>
      <c r="X849"/>
      <c r="Y849"/>
      <c r="Z849"/>
      <c r="AA849"/>
    </row>
    <row r="850" spans="3:27" ht="15.75">
      <c r="C850" s="80"/>
      <c r="D850" s="17"/>
      <c r="E850"/>
      <c r="F850"/>
      <c r="G850" s="14"/>
      <c r="H850" s="14"/>
      <c r="I850"/>
      <c r="K850"/>
      <c r="L850" s="17"/>
      <c r="M850"/>
      <c r="N850"/>
      <c r="O850" s="14"/>
      <c r="P850" s="14"/>
      <c r="Q850"/>
      <c r="R850"/>
      <c r="S850" s="88"/>
      <c r="T850" s="72"/>
      <c r="U850" s="65"/>
      <c r="V850"/>
      <c r="W850"/>
      <c r="X850"/>
      <c r="Y850"/>
      <c r="Z850"/>
      <c r="AA850"/>
    </row>
    <row r="851" spans="3:27" ht="15.75">
      <c r="C851" s="80"/>
      <c r="D851" s="17"/>
      <c r="E851"/>
      <c r="F851"/>
      <c r="G851" s="14"/>
      <c r="H851" s="14"/>
      <c r="I851"/>
      <c r="K851"/>
      <c r="L851" s="17"/>
      <c r="M851"/>
      <c r="N851"/>
      <c r="O851" s="14"/>
      <c r="P851" s="14"/>
      <c r="Q851"/>
      <c r="R851"/>
      <c r="S851" s="88"/>
      <c r="T851" s="72"/>
      <c r="U851" s="65"/>
      <c r="V851"/>
      <c r="W851"/>
      <c r="X851"/>
      <c r="Y851"/>
      <c r="Z851"/>
      <c r="AA851"/>
    </row>
    <row r="852" spans="3:27" ht="15.75">
      <c r="C852" s="80"/>
      <c r="D852" s="17"/>
      <c r="E852"/>
      <c r="F852"/>
      <c r="G852" s="14"/>
      <c r="H852" s="14"/>
      <c r="I852"/>
      <c r="K852"/>
      <c r="L852" s="17"/>
      <c r="M852"/>
      <c r="N852"/>
      <c r="O852" s="14"/>
      <c r="P852" s="14"/>
      <c r="Q852"/>
      <c r="R852"/>
      <c r="S852" s="88"/>
      <c r="T852" s="72"/>
      <c r="U852" s="65"/>
      <c r="V852"/>
      <c r="W852"/>
      <c r="X852"/>
      <c r="Y852"/>
      <c r="Z852"/>
      <c r="AA852"/>
    </row>
    <row r="853" spans="3:27" ht="15.75">
      <c r="C853" s="80"/>
      <c r="D853" s="17"/>
      <c r="E853"/>
      <c r="F853"/>
      <c r="G853" s="14"/>
      <c r="H853" s="14"/>
      <c r="I853"/>
      <c r="K853"/>
      <c r="L853" s="17"/>
      <c r="M853"/>
      <c r="N853"/>
      <c r="O853" s="14"/>
      <c r="P853" s="14"/>
      <c r="Q853"/>
      <c r="R853"/>
      <c r="S853" s="88"/>
      <c r="T853" s="72"/>
      <c r="U853" s="65"/>
      <c r="V853"/>
      <c r="W853"/>
      <c r="X853"/>
      <c r="Y853"/>
      <c r="Z853"/>
      <c r="AA853"/>
    </row>
    <row r="854" spans="3:27" ht="15.75">
      <c r="C854" s="80"/>
      <c r="D854" s="17"/>
      <c r="E854"/>
      <c r="F854"/>
      <c r="G854" s="14"/>
      <c r="H854" s="14"/>
      <c r="I854"/>
      <c r="K854"/>
      <c r="L854" s="17"/>
      <c r="M854"/>
      <c r="N854"/>
      <c r="O854" s="14"/>
      <c r="P854" s="14"/>
      <c r="Q854"/>
      <c r="R854"/>
      <c r="S854" s="88"/>
      <c r="T854" s="72"/>
      <c r="U854" s="65"/>
      <c r="V854"/>
      <c r="W854"/>
      <c r="X854"/>
      <c r="Y854"/>
      <c r="Z854"/>
      <c r="AA854"/>
    </row>
    <row r="855" spans="3:27" ht="15.75">
      <c r="C855" s="80"/>
      <c r="D855" s="17"/>
      <c r="E855"/>
      <c r="F855"/>
      <c r="G855" s="14"/>
      <c r="H855" s="14"/>
      <c r="I855"/>
      <c r="K855"/>
      <c r="L855" s="17"/>
      <c r="M855"/>
      <c r="N855"/>
      <c r="O855" s="14"/>
      <c r="P855" s="14"/>
      <c r="Q855"/>
      <c r="R855"/>
      <c r="S855" s="88"/>
      <c r="T855" s="72"/>
      <c r="U855" s="65"/>
      <c r="V855"/>
      <c r="W855"/>
      <c r="X855"/>
      <c r="Y855"/>
      <c r="Z855"/>
      <c r="AA855"/>
    </row>
    <row r="856" spans="3:27" ht="15.75">
      <c r="C856" s="80"/>
      <c r="D856" s="17"/>
      <c r="E856"/>
      <c r="F856"/>
      <c r="G856" s="14"/>
      <c r="H856" s="14"/>
      <c r="I856"/>
      <c r="K856"/>
      <c r="L856" s="17"/>
      <c r="M856"/>
      <c r="N856"/>
      <c r="O856" s="14"/>
      <c r="P856" s="14"/>
      <c r="Q856"/>
      <c r="R856"/>
      <c r="S856" s="88"/>
      <c r="T856" s="72"/>
      <c r="U856" s="65"/>
      <c r="V856"/>
      <c r="W856"/>
      <c r="X856"/>
      <c r="Y856"/>
      <c r="Z856"/>
      <c r="AA856"/>
    </row>
    <row r="857" spans="3:27" ht="15.75">
      <c r="C857" s="80"/>
      <c r="D857" s="17"/>
      <c r="E857"/>
      <c r="F857"/>
      <c r="G857" s="14"/>
      <c r="H857" s="14"/>
      <c r="I857"/>
      <c r="K857"/>
      <c r="L857" s="17"/>
      <c r="M857"/>
      <c r="N857"/>
      <c r="O857" s="14"/>
      <c r="P857" s="14"/>
      <c r="Q857"/>
      <c r="R857"/>
      <c r="S857" s="88"/>
      <c r="T857" s="72"/>
      <c r="U857" s="65"/>
      <c r="V857"/>
      <c r="W857"/>
      <c r="X857"/>
      <c r="Y857"/>
      <c r="Z857"/>
      <c r="AA857"/>
    </row>
    <row r="858" spans="3:27" ht="15.75">
      <c r="C858" s="80"/>
      <c r="D858" s="17"/>
      <c r="E858"/>
      <c r="F858"/>
      <c r="G858" s="14"/>
      <c r="H858" s="14"/>
      <c r="I858"/>
      <c r="K858"/>
      <c r="L858" s="17"/>
      <c r="M858"/>
      <c r="N858"/>
      <c r="O858" s="14"/>
      <c r="P858" s="14"/>
      <c r="Q858"/>
      <c r="R858"/>
      <c r="S858" s="88"/>
      <c r="T858" s="72"/>
      <c r="U858" s="65"/>
      <c r="V858"/>
      <c r="W858"/>
      <c r="X858"/>
      <c r="Y858"/>
      <c r="Z858"/>
      <c r="AA858"/>
    </row>
    <row r="859" spans="3:27" ht="15.75">
      <c r="C859" s="80"/>
      <c r="D859" s="17"/>
      <c r="E859"/>
      <c r="F859"/>
      <c r="G859" s="14"/>
      <c r="H859" s="14"/>
      <c r="I859"/>
      <c r="K859"/>
      <c r="L859" s="17"/>
      <c r="M859"/>
      <c r="N859"/>
      <c r="O859" s="14"/>
      <c r="P859" s="14"/>
      <c r="Q859"/>
      <c r="R859"/>
      <c r="S859" s="88"/>
      <c r="T859" s="72"/>
      <c r="U859" s="65"/>
      <c r="V859"/>
      <c r="W859"/>
      <c r="X859"/>
      <c r="Y859"/>
      <c r="Z859"/>
      <c r="AA859"/>
    </row>
    <row r="860" spans="3:27" ht="15.75">
      <c r="C860" s="80"/>
      <c r="D860" s="17"/>
      <c r="E860"/>
      <c r="F860"/>
      <c r="G860" s="14"/>
      <c r="H860" s="14"/>
      <c r="I860"/>
      <c r="K860"/>
      <c r="L860" s="17"/>
      <c r="M860"/>
      <c r="N860"/>
      <c r="O860" s="14"/>
      <c r="P860" s="14"/>
      <c r="Q860"/>
      <c r="R860"/>
      <c r="S860" s="88"/>
      <c r="T860" s="72"/>
      <c r="U860" s="65"/>
      <c r="V860"/>
      <c r="W860"/>
      <c r="X860"/>
      <c r="Y860"/>
      <c r="Z860"/>
      <c r="AA860"/>
    </row>
    <row r="861" spans="3:27" ht="15.75">
      <c r="C861" s="80"/>
      <c r="D861" s="17"/>
      <c r="E861"/>
      <c r="F861"/>
      <c r="G861" s="14"/>
      <c r="H861" s="14"/>
      <c r="I861"/>
      <c r="K861"/>
      <c r="L861" s="17"/>
      <c r="M861"/>
      <c r="N861"/>
      <c r="O861" s="14"/>
      <c r="P861" s="14"/>
      <c r="Q861"/>
      <c r="R861"/>
      <c r="S861" s="88"/>
      <c r="T861" s="72"/>
      <c r="U861" s="65"/>
      <c r="V861"/>
      <c r="W861"/>
      <c r="X861"/>
      <c r="Y861"/>
      <c r="Z861"/>
      <c r="AA861"/>
    </row>
    <row r="862" spans="3:27" ht="15.75">
      <c r="C862" s="80"/>
      <c r="D862" s="17"/>
      <c r="E862"/>
      <c r="F862"/>
      <c r="G862" s="14"/>
      <c r="H862" s="14"/>
      <c r="I862"/>
      <c r="K862"/>
      <c r="L862" s="17"/>
      <c r="M862"/>
      <c r="N862"/>
      <c r="O862" s="14"/>
      <c r="P862" s="14"/>
      <c r="Q862"/>
      <c r="R862"/>
      <c r="S862" s="88"/>
      <c r="T862" s="72"/>
      <c r="U862" s="65"/>
      <c r="V862"/>
      <c r="W862"/>
      <c r="X862"/>
      <c r="Y862"/>
      <c r="Z862"/>
      <c r="AA862"/>
    </row>
    <row r="863" spans="3:27" ht="15.75">
      <c r="C863" s="80"/>
      <c r="D863" s="17"/>
      <c r="E863"/>
      <c r="F863"/>
      <c r="G863" s="14"/>
      <c r="H863" s="14"/>
      <c r="I863"/>
      <c r="K863"/>
      <c r="L863" s="17"/>
      <c r="M863"/>
      <c r="N863"/>
      <c r="O863" s="14"/>
      <c r="P863" s="14"/>
      <c r="Q863"/>
      <c r="R863"/>
      <c r="S863" s="88"/>
      <c r="T863" s="72"/>
      <c r="U863" s="65"/>
      <c r="V863"/>
      <c r="W863"/>
      <c r="X863"/>
      <c r="Y863"/>
      <c r="Z863"/>
      <c r="AA863"/>
    </row>
    <row r="864" spans="3:27" ht="15.75">
      <c r="C864" s="80"/>
      <c r="D864" s="17"/>
      <c r="E864"/>
      <c r="F864"/>
      <c r="G864" s="14"/>
      <c r="H864" s="14"/>
      <c r="I864"/>
      <c r="K864"/>
      <c r="L864" s="17"/>
      <c r="M864"/>
      <c r="N864"/>
      <c r="O864" s="14"/>
      <c r="P864" s="14"/>
      <c r="Q864"/>
      <c r="R864"/>
      <c r="S864" s="88"/>
      <c r="T864" s="72"/>
      <c r="U864" s="65"/>
      <c r="V864"/>
      <c r="W864"/>
      <c r="X864"/>
      <c r="Y864"/>
      <c r="Z864"/>
      <c r="AA864"/>
    </row>
    <row r="865" spans="3:27" ht="15.75">
      <c r="C865" s="80"/>
      <c r="D865" s="17"/>
      <c r="E865"/>
      <c r="F865"/>
      <c r="G865" s="14"/>
      <c r="H865" s="14"/>
      <c r="I865"/>
      <c r="K865"/>
      <c r="L865" s="17"/>
      <c r="M865"/>
      <c r="N865"/>
      <c r="O865" s="14"/>
      <c r="P865" s="14"/>
      <c r="Q865"/>
      <c r="R865"/>
      <c r="S865" s="88"/>
      <c r="T865" s="72"/>
      <c r="U865" s="65"/>
      <c r="V865"/>
      <c r="W865"/>
      <c r="X865"/>
      <c r="Y865"/>
      <c r="Z865"/>
      <c r="AA865"/>
    </row>
    <row r="866" spans="3:27" ht="15.75">
      <c r="C866" s="80"/>
      <c r="D866" s="17"/>
      <c r="E866"/>
      <c r="F866"/>
      <c r="G866" s="14"/>
      <c r="H866" s="14"/>
      <c r="I866"/>
      <c r="K866"/>
      <c r="L866" s="17"/>
      <c r="M866"/>
      <c r="N866"/>
      <c r="O866" s="14"/>
      <c r="P866" s="14"/>
      <c r="Q866"/>
      <c r="R866"/>
      <c r="S866" s="88"/>
      <c r="T866" s="72"/>
      <c r="U866" s="65"/>
      <c r="V866"/>
      <c r="W866"/>
      <c r="X866"/>
      <c r="Y866"/>
      <c r="Z866"/>
      <c r="AA866"/>
    </row>
    <row r="867" spans="3:27" ht="15.75">
      <c r="C867" s="80"/>
      <c r="D867" s="17"/>
      <c r="E867"/>
      <c r="F867"/>
      <c r="G867" s="14"/>
      <c r="H867" s="14"/>
      <c r="I867"/>
      <c r="K867"/>
      <c r="L867" s="17"/>
      <c r="M867"/>
      <c r="N867"/>
      <c r="O867" s="14"/>
      <c r="P867" s="14"/>
      <c r="Q867"/>
      <c r="R867"/>
      <c r="S867" s="88"/>
      <c r="T867" s="72"/>
      <c r="U867" s="65"/>
      <c r="V867"/>
      <c r="W867"/>
      <c r="X867"/>
      <c r="Y867"/>
      <c r="Z867"/>
      <c r="AA867"/>
    </row>
    <row r="868" spans="3:27" ht="15.75">
      <c r="C868" s="80"/>
      <c r="D868" s="17"/>
      <c r="E868"/>
      <c r="F868"/>
      <c r="G868" s="14"/>
      <c r="H868" s="14"/>
      <c r="I868"/>
      <c r="K868"/>
      <c r="L868" s="17"/>
      <c r="M868"/>
      <c r="N868"/>
      <c r="O868" s="14"/>
      <c r="P868" s="14"/>
      <c r="Q868"/>
      <c r="R868"/>
      <c r="S868" s="88"/>
      <c r="T868" s="72"/>
      <c r="U868" s="65"/>
      <c r="V868"/>
      <c r="W868"/>
      <c r="X868"/>
      <c r="Y868"/>
      <c r="Z868"/>
      <c r="AA868"/>
    </row>
    <row r="869" spans="3:27" ht="15.75">
      <c r="C869" s="80"/>
      <c r="D869" s="17"/>
      <c r="E869"/>
      <c r="F869"/>
      <c r="G869" s="14"/>
      <c r="H869" s="14"/>
      <c r="I869"/>
      <c r="K869"/>
      <c r="L869" s="17"/>
      <c r="M869"/>
      <c r="N869"/>
      <c r="O869" s="14"/>
      <c r="P869" s="14"/>
      <c r="Q869"/>
      <c r="R869"/>
      <c r="S869" s="88"/>
      <c r="T869" s="72"/>
      <c r="U869" s="65"/>
      <c r="V869"/>
      <c r="W869"/>
      <c r="X869"/>
      <c r="Y869"/>
      <c r="Z869"/>
      <c r="AA869"/>
    </row>
    <row r="870" spans="3:27" ht="15.75">
      <c r="C870" s="80"/>
      <c r="D870" s="17"/>
      <c r="E870"/>
      <c r="F870"/>
      <c r="G870" s="14"/>
      <c r="H870" s="14"/>
      <c r="I870"/>
      <c r="K870"/>
      <c r="L870" s="17"/>
      <c r="M870"/>
      <c r="N870"/>
      <c r="O870" s="14"/>
      <c r="P870" s="14"/>
      <c r="Q870"/>
      <c r="R870"/>
      <c r="S870" s="88"/>
      <c r="T870" s="72"/>
      <c r="U870" s="65"/>
      <c r="V870"/>
      <c r="W870"/>
      <c r="X870"/>
      <c r="Y870"/>
      <c r="Z870"/>
      <c r="AA870"/>
    </row>
    <row r="871" spans="3:27" ht="15.75">
      <c r="C871" s="80"/>
      <c r="D871" s="17"/>
      <c r="E871"/>
      <c r="F871"/>
      <c r="G871" s="14"/>
      <c r="H871" s="14"/>
      <c r="I871"/>
      <c r="K871"/>
      <c r="L871" s="17"/>
      <c r="M871"/>
      <c r="N871"/>
      <c r="O871" s="14"/>
      <c r="P871" s="14"/>
      <c r="Q871"/>
      <c r="R871"/>
      <c r="S871" s="88"/>
      <c r="T871" s="72"/>
      <c r="U871" s="65"/>
      <c r="V871"/>
      <c r="W871"/>
      <c r="X871"/>
      <c r="Y871"/>
      <c r="Z871"/>
      <c r="AA871"/>
    </row>
    <row r="872" spans="3:27" ht="15.75">
      <c r="C872" s="80"/>
      <c r="D872" s="17"/>
      <c r="E872"/>
      <c r="F872"/>
      <c r="G872" s="14"/>
      <c r="H872" s="14"/>
      <c r="I872"/>
      <c r="K872"/>
      <c r="L872" s="17"/>
      <c r="M872"/>
      <c r="N872"/>
      <c r="O872" s="14"/>
      <c r="P872" s="14"/>
      <c r="Q872"/>
      <c r="R872"/>
      <c r="S872" s="88"/>
      <c r="T872" s="72"/>
      <c r="U872" s="65"/>
      <c r="V872"/>
      <c r="W872"/>
      <c r="X872"/>
      <c r="Y872"/>
      <c r="Z872"/>
      <c r="AA872"/>
    </row>
    <row r="873" spans="3:27" ht="15.75">
      <c r="C873" s="80"/>
      <c r="D873" s="17"/>
      <c r="E873"/>
      <c r="F873"/>
      <c r="G873" s="14"/>
      <c r="H873" s="14"/>
      <c r="I873"/>
      <c r="K873"/>
      <c r="L873" s="17"/>
      <c r="M873"/>
      <c r="N873"/>
      <c r="O873" s="14"/>
      <c r="P873" s="14"/>
      <c r="Q873"/>
      <c r="R873"/>
      <c r="S873" s="88"/>
      <c r="T873" s="72"/>
      <c r="U873" s="65"/>
      <c r="V873"/>
      <c r="W873"/>
      <c r="X873"/>
      <c r="Y873"/>
      <c r="Z873"/>
      <c r="AA873"/>
    </row>
    <row r="874" spans="3:27" ht="15.75">
      <c r="C874" s="80"/>
      <c r="D874" s="17"/>
      <c r="E874"/>
      <c r="F874"/>
      <c r="G874" s="14"/>
      <c r="H874" s="14"/>
      <c r="I874"/>
      <c r="K874"/>
      <c r="L874" s="17"/>
      <c r="M874"/>
      <c r="N874"/>
      <c r="O874" s="14"/>
      <c r="P874" s="14"/>
      <c r="Q874"/>
      <c r="R874"/>
      <c r="S874" s="88"/>
      <c r="T874" s="72"/>
      <c r="U874" s="65"/>
      <c r="V874"/>
      <c r="W874"/>
      <c r="X874"/>
      <c r="Y874"/>
      <c r="Z874"/>
      <c r="AA874"/>
    </row>
    <row r="875" spans="3:27" ht="15.75">
      <c r="C875" s="80"/>
      <c r="D875" s="17"/>
      <c r="E875"/>
      <c r="F875"/>
      <c r="G875" s="14"/>
      <c r="H875" s="14"/>
      <c r="I875"/>
      <c r="K875"/>
      <c r="L875" s="17"/>
      <c r="M875"/>
      <c r="N875"/>
      <c r="O875" s="14"/>
      <c r="P875" s="14"/>
      <c r="Q875"/>
      <c r="R875"/>
      <c r="S875" s="88"/>
      <c r="T875" s="72"/>
      <c r="U875" s="65"/>
      <c r="V875"/>
      <c r="W875"/>
      <c r="X875"/>
      <c r="Y875"/>
      <c r="Z875"/>
      <c r="AA875"/>
    </row>
    <row r="876" spans="3:27" ht="15.75">
      <c r="C876" s="80"/>
      <c r="D876" s="17"/>
      <c r="E876"/>
      <c r="F876"/>
      <c r="G876" s="14"/>
      <c r="H876" s="14"/>
      <c r="I876"/>
      <c r="K876"/>
      <c r="L876" s="17"/>
      <c r="M876"/>
      <c r="N876"/>
      <c r="O876" s="14"/>
      <c r="P876" s="14"/>
      <c r="Q876"/>
      <c r="R876"/>
      <c r="S876" s="88"/>
      <c r="T876" s="72"/>
      <c r="U876" s="65"/>
      <c r="V876"/>
      <c r="W876"/>
      <c r="X876"/>
      <c r="Y876"/>
      <c r="Z876"/>
      <c r="AA876"/>
    </row>
    <row r="877" spans="3:27" ht="15.75">
      <c r="C877" s="80"/>
      <c r="D877" s="17"/>
      <c r="E877"/>
      <c r="F877"/>
      <c r="G877" s="14"/>
      <c r="H877" s="14"/>
      <c r="I877"/>
      <c r="K877"/>
      <c r="L877" s="17"/>
      <c r="M877"/>
      <c r="N877"/>
      <c r="O877" s="14"/>
      <c r="P877" s="14"/>
      <c r="Q877"/>
      <c r="R877"/>
      <c r="S877" s="88"/>
      <c r="T877" s="72"/>
      <c r="U877" s="65"/>
      <c r="V877"/>
      <c r="W877"/>
      <c r="X877"/>
      <c r="Y877"/>
      <c r="Z877"/>
      <c r="AA877"/>
    </row>
    <row r="878" spans="3:27" ht="15.75">
      <c r="C878" s="80"/>
      <c r="D878" s="17"/>
      <c r="E878"/>
      <c r="F878"/>
      <c r="G878" s="14"/>
      <c r="H878" s="14"/>
      <c r="I878"/>
      <c r="K878"/>
      <c r="L878" s="17"/>
      <c r="M878"/>
      <c r="N878"/>
      <c r="O878" s="14"/>
      <c r="P878" s="14"/>
      <c r="Q878"/>
      <c r="R878"/>
      <c r="S878" s="88"/>
      <c r="T878" s="72"/>
      <c r="U878" s="65"/>
      <c r="V878"/>
      <c r="W878"/>
      <c r="X878"/>
      <c r="Y878"/>
      <c r="Z878"/>
      <c r="AA878"/>
    </row>
    <row r="879" spans="3:27" ht="15.75">
      <c r="C879" s="80"/>
      <c r="D879" s="17"/>
      <c r="E879"/>
      <c r="F879"/>
      <c r="G879" s="14"/>
      <c r="H879" s="14"/>
      <c r="I879"/>
      <c r="K879"/>
      <c r="L879" s="17"/>
      <c r="M879"/>
      <c r="N879"/>
      <c r="O879" s="14"/>
      <c r="P879" s="14"/>
      <c r="Q879"/>
      <c r="R879"/>
      <c r="S879" s="88"/>
      <c r="T879" s="72"/>
      <c r="U879" s="65"/>
      <c r="V879"/>
      <c r="W879"/>
      <c r="X879"/>
      <c r="Y879"/>
      <c r="Z879"/>
      <c r="AA879"/>
    </row>
    <row r="880" spans="3:27" ht="15.75">
      <c r="C880" s="80"/>
      <c r="D880" s="17"/>
      <c r="E880"/>
      <c r="F880"/>
      <c r="G880" s="14"/>
      <c r="H880" s="14"/>
      <c r="I880"/>
      <c r="K880"/>
      <c r="L880" s="17"/>
      <c r="M880"/>
      <c r="N880"/>
      <c r="O880" s="14"/>
      <c r="P880" s="14"/>
      <c r="Q880"/>
      <c r="R880"/>
      <c r="S880" s="88"/>
      <c r="T880" s="72"/>
      <c r="U880" s="65"/>
      <c r="V880"/>
      <c r="W880"/>
      <c r="X880"/>
      <c r="Y880"/>
      <c r="Z880"/>
      <c r="AA880"/>
    </row>
    <row r="881" spans="3:27" ht="15.75">
      <c r="C881" s="80"/>
      <c r="D881" s="17"/>
      <c r="E881"/>
      <c r="F881"/>
      <c r="G881" s="14"/>
      <c r="H881" s="14"/>
      <c r="I881"/>
      <c r="K881"/>
      <c r="L881" s="17"/>
      <c r="M881"/>
      <c r="N881"/>
      <c r="O881" s="14"/>
      <c r="P881" s="14"/>
      <c r="Q881"/>
      <c r="R881"/>
      <c r="S881" s="88"/>
      <c r="T881" s="72"/>
      <c r="U881" s="65"/>
      <c r="V881"/>
      <c r="W881"/>
      <c r="X881"/>
      <c r="Y881"/>
      <c r="Z881"/>
      <c r="AA881"/>
    </row>
    <row r="882" spans="3:27" ht="15.75">
      <c r="C882" s="80"/>
      <c r="D882" s="17"/>
      <c r="E882"/>
      <c r="F882"/>
      <c r="G882" s="14"/>
      <c r="H882" s="14"/>
      <c r="I882"/>
      <c r="K882"/>
      <c r="L882" s="17"/>
      <c r="M882"/>
      <c r="N882"/>
      <c r="O882" s="14"/>
      <c r="P882" s="14"/>
      <c r="Q882"/>
      <c r="R882"/>
      <c r="S882" s="88"/>
      <c r="T882" s="72"/>
      <c r="U882" s="65"/>
      <c r="V882"/>
      <c r="W882"/>
      <c r="X882"/>
      <c r="Y882"/>
      <c r="Z882"/>
      <c r="AA882"/>
    </row>
    <row r="883" spans="3:27" ht="15.75">
      <c r="C883" s="80"/>
      <c r="D883" s="17"/>
      <c r="E883"/>
      <c r="F883"/>
      <c r="G883" s="14"/>
      <c r="H883" s="14"/>
      <c r="I883"/>
      <c r="K883"/>
      <c r="L883" s="17"/>
      <c r="M883"/>
      <c r="N883"/>
      <c r="O883" s="14"/>
      <c r="P883" s="14"/>
      <c r="Q883"/>
      <c r="R883"/>
      <c r="S883" s="88"/>
      <c r="T883" s="72"/>
      <c r="U883" s="65"/>
      <c r="V883"/>
      <c r="W883"/>
      <c r="X883"/>
      <c r="Y883"/>
      <c r="Z883"/>
      <c r="AA883"/>
    </row>
    <row r="884" spans="3:27" ht="15.75">
      <c r="C884" s="80"/>
      <c r="D884" s="17"/>
      <c r="E884"/>
      <c r="F884"/>
      <c r="G884" s="14"/>
      <c r="H884" s="14"/>
      <c r="I884"/>
      <c r="K884"/>
      <c r="L884" s="17"/>
      <c r="M884"/>
      <c r="N884"/>
      <c r="O884" s="14"/>
      <c r="P884" s="14"/>
      <c r="Q884"/>
      <c r="R884"/>
      <c r="S884" s="88"/>
      <c r="T884" s="72"/>
      <c r="U884" s="65"/>
      <c r="V884"/>
      <c r="W884"/>
      <c r="X884"/>
      <c r="Y884"/>
      <c r="Z884"/>
      <c r="AA884"/>
    </row>
    <row r="885" spans="3:27" ht="15.75">
      <c r="C885" s="80"/>
      <c r="D885" s="17"/>
      <c r="E885"/>
      <c r="F885"/>
      <c r="G885" s="14"/>
      <c r="H885" s="14"/>
      <c r="I885"/>
      <c r="K885"/>
      <c r="L885" s="17"/>
      <c r="M885"/>
      <c r="N885"/>
      <c r="O885" s="14"/>
      <c r="P885" s="14"/>
      <c r="Q885"/>
      <c r="R885"/>
      <c r="S885" s="88"/>
      <c r="T885" s="72"/>
      <c r="U885" s="65"/>
      <c r="V885"/>
      <c r="W885"/>
      <c r="X885"/>
      <c r="Y885"/>
      <c r="Z885"/>
      <c r="AA885"/>
    </row>
    <row r="886" spans="3:27" ht="15.75">
      <c r="C886" s="80"/>
      <c r="D886" s="17"/>
      <c r="E886"/>
      <c r="F886"/>
      <c r="G886" s="14"/>
      <c r="H886" s="14"/>
      <c r="I886"/>
      <c r="K886"/>
      <c r="L886" s="17"/>
      <c r="M886"/>
      <c r="N886"/>
      <c r="O886" s="14"/>
      <c r="P886" s="14"/>
      <c r="Q886"/>
      <c r="R886"/>
      <c r="S886" s="88"/>
      <c r="T886" s="72"/>
      <c r="U886" s="65"/>
      <c r="V886"/>
      <c r="W886"/>
      <c r="X886"/>
      <c r="Y886"/>
      <c r="Z886"/>
      <c r="AA886"/>
    </row>
    <row r="887" spans="3:27" ht="15.75">
      <c r="C887" s="80"/>
      <c r="D887" s="17"/>
      <c r="E887"/>
      <c r="F887"/>
      <c r="G887" s="14"/>
      <c r="H887" s="14"/>
      <c r="I887"/>
      <c r="K887"/>
      <c r="L887" s="17"/>
      <c r="M887"/>
      <c r="N887"/>
      <c r="O887" s="14"/>
      <c r="P887" s="14"/>
      <c r="Q887"/>
      <c r="R887"/>
      <c r="S887" s="88"/>
      <c r="T887" s="72"/>
      <c r="U887" s="65"/>
      <c r="V887"/>
      <c r="W887"/>
      <c r="X887"/>
      <c r="Y887"/>
      <c r="Z887"/>
      <c r="AA887"/>
    </row>
    <row r="888" spans="3:27" ht="15.75">
      <c r="C888" s="80"/>
      <c r="D888" s="17"/>
      <c r="E888"/>
      <c r="F888"/>
      <c r="G888" s="14"/>
      <c r="H888" s="14"/>
      <c r="I888"/>
      <c r="K888"/>
      <c r="L888" s="17"/>
      <c r="M888"/>
      <c r="N888"/>
      <c r="O888" s="14"/>
      <c r="P888" s="14"/>
      <c r="Q888"/>
      <c r="R888"/>
      <c r="S888" s="88"/>
      <c r="T888" s="72"/>
      <c r="U888" s="65"/>
      <c r="V888"/>
      <c r="W888"/>
      <c r="X888"/>
      <c r="Y888"/>
      <c r="Z888"/>
      <c r="AA888"/>
    </row>
    <row r="889" spans="3:27" ht="15.75">
      <c r="C889" s="80"/>
      <c r="D889" s="17"/>
      <c r="E889"/>
      <c r="F889"/>
      <c r="G889" s="14"/>
      <c r="H889" s="14"/>
      <c r="I889"/>
      <c r="K889"/>
      <c r="L889" s="17"/>
      <c r="M889"/>
      <c r="N889"/>
      <c r="O889" s="14"/>
      <c r="P889" s="14"/>
      <c r="Q889"/>
      <c r="R889"/>
      <c r="S889" s="88"/>
      <c r="T889" s="72"/>
      <c r="U889" s="65"/>
      <c r="V889"/>
      <c r="W889"/>
      <c r="X889"/>
      <c r="Y889"/>
      <c r="Z889"/>
      <c r="AA889"/>
    </row>
    <row r="890" spans="3:27" ht="15.75">
      <c r="C890" s="80"/>
      <c r="D890" s="17"/>
      <c r="E890"/>
      <c r="F890"/>
      <c r="G890" s="14"/>
      <c r="H890" s="14"/>
      <c r="I890"/>
      <c r="K890"/>
      <c r="L890" s="17"/>
      <c r="M890"/>
      <c r="N890"/>
      <c r="O890" s="14"/>
      <c r="P890" s="14"/>
      <c r="Q890"/>
      <c r="R890"/>
      <c r="S890" s="88"/>
      <c r="T890" s="72"/>
      <c r="U890" s="65"/>
      <c r="V890"/>
      <c r="W890"/>
      <c r="X890"/>
      <c r="Y890"/>
      <c r="Z890"/>
      <c r="AA890"/>
    </row>
    <row r="891" spans="3:27" ht="15.75">
      <c r="C891" s="80"/>
      <c r="D891" s="17"/>
      <c r="E891"/>
      <c r="F891"/>
      <c r="G891" s="14"/>
      <c r="H891" s="14"/>
      <c r="I891"/>
      <c r="K891"/>
      <c r="L891" s="17"/>
      <c r="M891"/>
      <c r="N891"/>
      <c r="O891" s="14"/>
      <c r="P891" s="14"/>
      <c r="Q891"/>
      <c r="R891"/>
      <c r="S891" s="88"/>
      <c r="T891" s="72"/>
      <c r="U891" s="65"/>
      <c r="V891"/>
      <c r="W891"/>
      <c r="X891"/>
      <c r="Y891"/>
      <c r="Z891"/>
      <c r="AA891"/>
    </row>
    <row r="892" spans="3:27" ht="15.75">
      <c r="C892" s="80"/>
      <c r="D892" s="17"/>
      <c r="E892"/>
      <c r="F892"/>
      <c r="G892" s="14"/>
      <c r="H892" s="14"/>
      <c r="I892"/>
      <c r="K892"/>
      <c r="L892" s="17"/>
      <c r="M892"/>
      <c r="N892"/>
      <c r="O892" s="14"/>
      <c r="P892" s="14"/>
      <c r="Q892"/>
      <c r="R892"/>
      <c r="S892" s="88"/>
      <c r="T892" s="72"/>
      <c r="U892" s="65"/>
      <c r="V892"/>
      <c r="W892"/>
      <c r="X892"/>
      <c r="Y892"/>
      <c r="Z892"/>
      <c r="AA892"/>
    </row>
    <row r="893" spans="3:27" ht="15.75">
      <c r="C893" s="80"/>
      <c r="D893" s="17"/>
      <c r="E893"/>
      <c r="F893"/>
      <c r="G893" s="14"/>
      <c r="H893" s="14"/>
      <c r="I893"/>
      <c r="K893"/>
      <c r="L893" s="17"/>
      <c r="M893"/>
      <c r="N893"/>
      <c r="O893" s="14"/>
      <c r="P893" s="14"/>
      <c r="Q893"/>
      <c r="R893"/>
      <c r="S893" s="88"/>
      <c r="T893" s="72"/>
      <c r="U893" s="65"/>
      <c r="V893"/>
      <c r="W893"/>
      <c r="X893"/>
      <c r="Y893"/>
      <c r="Z893"/>
      <c r="AA893"/>
    </row>
    <row r="894" spans="3:27" ht="15.75">
      <c r="C894" s="80"/>
      <c r="D894" s="17"/>
      <c r="E894"/>
      <c r="F894"/>
      <c r="G894" s="14"/>
      <c r="H894" s="14"/>
      <c r="I894"/>
      <c r="K894"/>
      <c r="L894" s="17"/>
      <c r="M894"/>
      <c r="N894"/>
      <c r="O894" s="14"/>
      <c r="P894" s="14"/>
      <c r="Q894"/>
      <c r="R894"/>
      <c r="S894" s="88"/>
      <c r="T894" s="72"/>
      <c r="U894" s="65"/>
      <c r="V894"/>
      <c r="W894"/>
      <c r="X894"/>
      <c r="Y894"/>
      <c r="Z894"/>
      <c r="AA894"/>
    </row>
    <row r="895" spans="3:27" ht="15.75">
      <c r="C895" s="80"/>
      <c r="D895" s="17"/>
      <c r="E895"/>
      <c r="F895"/>
      <c r="G895" s="14"/>
      <c r="H895" s="14"/>
      <c r="I895"/>
      <c r="K895"/>
      <c r="L895" s="17"/>
      <c r="M895"/>
      <c r="N895"/>
      <c r="O895" s="14"/>
      <c r="P895" s="14"/>
      <c r="Q895"/>
      <c r="R895"/>
      <c r="S895" s="88"/>
      <c r="T895" s="72"/>
      <c r="U895" s="65"/>
      <c r="V895"/>
      <c r="W895"/>
      <c r="X895"/>
      <c r="Y895"/>
      <c r="Z895"/>
      <c r="AA895"/>
    </row>
    <row r="896" spans="3:27" ht="15.75">
      <c r="C896" s="80"/>
      <c r="D896" s="17"/>
      <c r="E896"/>
      <c r="F896"/>
      <c r="G896" s="14"/>
      <c r="H896" s="14"/>
      <c r="I896"/>
      <c r="K896"/>
      <c r="L896" s="17"/>
      <c r="M896"/>
      <c r="N896"/>
      <c r="O896" s="14"/>
      <c r="P896" s="14"/>
      <c r="Q896"/>
      <c r="R896"/>
      <c r="S896" s="88"/>
      <c r="T896" s="72"/>
      <c r="U896" s="65"/>
      <c r="V896"/>
      <c r="W896"/>
      <c r="X896"/>
      <c r="Y896"/>
      <c r="Z896"/>
      <c r="AA896"/>
    </row>
    <row r="897" spans="3:27" ht="15.75">
      <c r="C897" s="80"/>
      <c r="D897" s="17"/>
      <c r="E897"/>
      <c r="F897"/>
      <c r="G897" s="14"/>
      <c r="H897" s="14"/>
      <c r="I897"/>
      <c r="K897"/>
      <c r="L897" s="17"/>
      <c r="M897"/>
      <c r="N897"/>
      <c r="O897" s="14"/>
      <c r="P897" s="14"/>
      <c r="Q897"/>
      <c r="R897"/>
      <c r="S897" s="88"/>
      <c r="T897" s="72"/>
      <c r="U897" s="65"/>
      <c r="V897"/>
      <c r="W897"/>
      <c r="X897"/>
      <c r="Y897"/>
      <c r="Z897"/>
      <c r="AA897"/>
    </row>
    <row r="898" spans="3:27" ht="15.75">
      <c r="C898" s="80"/>
      <c r="D898" s="17"/>
      <c r="E898"/>
      <c r="F898"/>
      <c r="G898" s="14"/>
      <c r="H898" s="14"/>
      <c r="I898"/>
      <c r="K898"/>
      <c r="L898" s="17"/>
      <c r="M898"/>
      <c r="N898"/>
      <c r="O898" s="14"/>
      <c r="P898" s="14"/>
      <c r="Q898"/>
      <c r="R898"/>
      <c r="S898" s="88"/>
      <c r="T898" s="72"/>
      <c r="U898" s="65"/>
      <c r="V898"/>
      <c r="W898"/>
      <c r="X898"/>
      <c r="Y898"/>
      <c r="Z898"/>
      <c r="AA898"/>
    </row>
    <row r="899" spans="3:27" ht="15.75">
      <c r="C899" s="80"/>
      <c r="D899" s="17"/>
      <c r="E899"/>
      <c r="F899"/>
      <c r="G899" s="14"/>
      <c r="H899" s="14"/>
      <c r="I899"/>
      <c r="K899"/>
      <c r="L899" s="17"/>
      <c r="M899"/>
      <c r="N899"/>
      <c r="O899" s="14"/>
      <c r="P899" s="14"/>
      <c r="Q899"/>
      <c r="R899"/>
      <c r="S899" s="88"/>
      <c r="T899" s="72"/>
      <c r="U899" s="65"/>
      <c r="V899"/>
      <c r="W899"/>
      <c r="X899"/>
      <c r="Y899"/>
      <c r="Z899"/>
      <c r="AA899"/>
    </row>
    <row r="900" spans="3:27" ht="15.75">
      <c r="C900" s="80"/>
      <c r="D900" s="17"/>
      <c r="E900"/>
      <c r="F900"/>
      <c r="G900" s="14"/>
      <c r="H900" s="14"/>
      <c r="I900"/>
      <c r="K900"/>
      <c r="L900" s="17"/>
      <c r="M900"/>
      <c r="N900"/>
      <c r="O900" s="14"/>
      <c r="P900" s="14"/>
      <c r="Q900"/>
      <c r="R900"/>
      <c r="S900" s="88"/>
      <c r="T900" s="72"/>
      <c r="U900" s="65"/>
      <c r="V900"/>
      <c r="W900"/>
      <c r="X900"/>
      <c r="Y900"/>
      <c r="Z900"/>
      <c r="AA900"/>
    </row>
    <row r="901" spans="3:27" ht="15.75">
      <c r="C901" s="80"/>
      <c r="D901" s="17"/>
      <c r="E901"/>
      <c r="F901"/>
      <c r="G901" s="14"/>
      <c r="H901" s="14"/>
      <c r="I901"/>
      <c r="K901"/>
      <c r="L901" s="17"/>
      <c r="M901"/>
      <c r="N901"/>
      <c r="O901" s="14"/>
      <c r="P901" s="14"/>
      <c r="Q901"/>
      <c r="R901"/>
      <c r="S901" s="88"/>
      <c r="T901" s="72"/>
      <c r="U901" s="65"/>
      <c r="V901"/>
      <c r="W901"/>
      <c r="X901"/>
      <c r="Y901"/>
      <c r="Z901"/>
      <c r="AA901"/>
    </row>
    <row r="902" spans="3:27" ht="15.75">
      <c r="C902" s="80"/>
      <c r="D902" s="17"/>
      <c r="E902"/>
      <c r="F902"/>
      <c r="G902" s="14"/>
      <c r="H902" s="14"/>
      <c r="I902"/>
      <c r="K902"/>
      <c r="L902" s="17"/>
      <c r="M902"/>
      <c r="N902"/>
      <c r="O902" s="14"/>
      <c r="P902" s="14"/>
      <c r="Q902"/>
      <c r="R902"/>
      <c r="S902" s="88"/>
      <c r="T902" s="72"/>
      <c r="U902" s="65"/>
      <c r="V902"/>
      <c r="W902"/>
      <c r="X902"/>
      <c r="Y902"/>
      <c r="Z902"/>
      <c r="AA902"/>
    </row>
    <row r="903" spans="3:27" ht="15.75">
      <c r="C903" s="80"/>
      <c r="D903" s="17"/>
      <c r="E903"/>
      <c r="F903"/>
      <c r="G903" s="14"/>
      <c r="H903" s="14"/>
      <c r="I903"/>
      <c r="K903"/>
      <c r="L903" s="17"/>
      <c r="M903"/>
      <c r="N903"/>
      <c r="O903" s="14"/>
      <c r="P903" s="14"/>
      <c r="Q903"/>
      <c r="R903"/>
      <c r="S903" s="88"/>
      <c r="T903" s="72"/>
      <c r="U903" s="65"/>
      <c r="V903"/>
      <c r="W903"/>
      <c r="X903"/>
      <c r="Y903"/>
      <c r="Z903"/>
      <c r="AA903"/>
    </row>
    <row r="904" spans="3:27" ht="15.75">
      <c r="C904" s="80"/>
      <c r="D904" s="17"/>
      <c r="E904"/>
      <c r="F904"/>
      <c r="G904" s="14"/>
      <c r="H904" s="14"/>
      <c r="I904"/>
      <c r="K904"/>
      <c r="L904" s="17"/>
      <c r="M904"/>
      <c r="N904"/>
      <c r="O904" s="14"/>
      <c r="P904" s="14"/>
      <c r="Q904"/>
      <c r="R904"/>
      <c r="S904" s="88"/>
      <c r="T904" s="72"/>
      <c r="U904" s="65"/>
      <c r="V904"/>
      <c r="W904"/>
      <c r="X904"/>
      <c r="Y904"/>
      <c r="Z904"/>
      <c r="AA904"/>
    </row>
    <row r="905" spans="3:27" ht="15.75">
      <c r="C905" s="80"/>
      <c r="D905" s="17"/>
      <c r="E905"/>
      <c r="F905"/>
      <c r="G905" s="14"/>
      <c r="H905" s="14"/>
      <c r="I905"/>
      <c r="K905"/>
      <c r="L905" s="17"/>
      <c r="M905"/>
      <c r="N905"/>
      <c r="O905" s="14"/>
      <c r="P905" s="14"/>
      <c r="Q905"/>
      <c r="R905"/>
      <c r="S905" s="88"/>
      <c r="T905" s="72"/>
      <c r="U905" s="65"/>
      <c r="V905"/>
      <c r="W905"/>
      <c r="X905"/>
      <c r="Y905"/>
      <c r="Z905"/>
      <c r="AA905"/>
    </row>
    <row r="906" spans="3:27" ht="15.75">
      <c r="C906" s="80"/>
      <c r="D906" s="17"/>
      <c r="E906"/>
      <c r="F906"/>
      <c r="G906" s="14"/>
      <c r="H906" s="14"/>
      <c r="I906"/>
      <c r="K906"/>
      <c r="L906" s="17"/>
      <c r="M906"/>
      <c r="N906"/>
      <c r="O906" s="14"/>
      <c r="P906" s="14"/>
      <c r="Q906"/>
      <c r="R906"/>
      <c r="S906" s="88"/>
      <c r="T906" s="72"/>
      <c r="U906" s="65"/>
      <c r="V906"/>
      <c r="W906"/>
      <c r="X906"/>
      <c r="Y906"/>
      <c r="Z906"/>
      <c r="AA906"/>
    </row>
    <row r="907" spans="3:27" ht="15.75">
      <c r="C907" s="80"/>
      <c r="D907" s="17"/>
      <c r="E907"/>
      <c r="F907"/>
      <c r="G907" s="14"/>
      <c r="H907" s="14"/>
      <c r="I907"/>
      <c r="K907"/>
      <c r="L907" s="17"/>
      <c r="M907"/>
      <c r="N907"/>
      <c r="O907" s="14"/>
      <c r="P907" s="14"/>
      <c r="Q907"/>
      <c r="R907"/>
      <c r="S907" s="88"/>
      <c r="T907" s="72"/>
      <c r="U907" s="65"/>
      <c r="V907"/>
      <c r="W907"/>
      <c r="X907"/>
      <c r="Y907"/>
      <c r="Z907"/>
      <c r="AA907"/>
    </row>
    <row r="908" spans="3:27" ht="15.75">
      <c r="C908" s="80"/>
      <c r="D908" s="17"/>
      <c r="E908"/>
      <c r="F908"/>
      <c r="G908" s="14"/>
      <c r="H908" s="14"/>
      <c r="I908"/>
      <c r="K908"/>
      <c r="L908" s="17"/>
      <c r="M908"/>
      <c r="N908"/>
      <c r="O908" s="14"/>
      <c r="P908" s="14"/>
      <c r="Q908"/>
      <c r="R908"/>
      <c r="S908" s="88"/>
      <c r="T908" s="72"/>
      <c r="U908" s="65"/>
      <c r="V908"/>
      <c r="W908"/>
      <c r="X908"/>
      <c r="Y908"/>
      <c r="Z908"/>
      <c r="AA908"/>
    </row>
    <row r="909" spans="3:27" ht="15.75">
      <c r="C909" s="80"/>
      <c r="D909" s="17"/>
      <c r="E909"/>
      <c r="F909"/>
      <c r="G909" s="14"/>
      <c r="H909" s="14"/>
      <c r="I909"/>
      <c r="K909"/>
      <c r="L909" s="17"/>
      <c r="M909"/>
      <c r="N909"/>
      <c r="O909" s="14"/>
      <c r="P909" s="14"/>
      <c r="Q909"/>
      <c r="R909"/>
      <c r="S909" s="88"/>
      <c r="T909" s="72"/>
      <c r="U909" s="65"/>
      <c r="V909"/>
      <c r="W909"/>
      <c r="X909"/>
      <c r="Y909"/>
      <c r="Z909"/>
      <c r="AA909"/>
    </row>
    <row r="910" spans="3:27" ht="15.75">
      <c r="C910" s="80"/>
      <c r="D910" s="17"/>
      <c r="E910"/>
      <c r="F910"/>
      <c r="G910" s="14"/>
      <c r="H910" s="14"/>
      <c r="I910"/>
      <c r="K910"/>
      <c r="L910" s="17"/>
      <c r="M910"/>
      <c r="N910"/>
      <c r="O910" s="14"/>
      <c r="P910" s="14"/>
      <c r="Q910"/>
      <c r="R910"/>
      <c r="S910" s="88"/>
      <c r="T910" s="72"/>
      <c r="U910" s="65"/>
      <c r="V910"/>
      <c r="W910"/>
      <c r="X910"/>
      <c r="Y910"/>
      <c r="Z910"/>
      <c r="AA910"/>
    </row>
    <row r="911" spans="3:27" ht="15.75">
      <c r="C911" s="80"/>
      <c r="D911" s="17"/>
      <c r="E911"/>
      <c r="F911"/>
      <c r="G911" s="14"/>
      <c r="H911" s="14"/>
      <c r="I911"/>
      <c r="K911"/>
      <c r="L911" s="17"/>
      <c r="M911"/>
      <c r="N911"/>
      <c r="O911" s="14"/>
      <c r="P911" s="14"/>
      <c r="Q911"/>
      <c r="R911"/>
      <c r="S911" s="88"/>
      <c r="T911" s="72"/>
      <c r="U911" s="65"/>
      <c r="V911"/>
      <c r="W911"/>
      <c r="X911"/>
      <c r="Y911"/>
      <c r="Z911"/>
      <c r="AA911"/>
    </row>
    <row r="912" spans="3:27" ht="15.75">
      <c r="C912" s="80"/>
      <c r="D912" s="17"/>
      <c r="E912"/>
      <c r="F912"/>
      <c r="G912" s="14"/>
      <c r="H912" s="14"/>
      <c r="I912"/>
      <c r="K912"/>
      <c r="L912" s="17"/>
      <c r="M912"/>
      <c r="N912"/>
      <c r="O912" s="14"/>
      <c r="P912" s="14"/>
      <c r="Q912"/>
      <c r="R912"/>
      <c r="S912" s="88"/>
      <c r="T912" s="72"/>
      <c r="U912" s="65"/>
      <c r="V912"/>
      <c r="W912"/>
      <c r="X912"/>
      <c r="Y912"/>
      <c r="Z912"/>
      <c r="AA912"/>
    </row>
    <row r="913" spans="3:27" ht="15.75">
      <c r="C913" s="80"/>
      <c r="D913" s="17"/>
      <c r="E913"/>
      <c r="F913"/>
      <c r="G913" s="14"/>
      <c r="H913" s="14"/>
      <c r="I913"/>
      <c r="K913"/>
      <c r="L913" s="17"/>
      <c r="M913"/>
      <c r="N913"/>
      <c r="O913" s="14"/>
      <c r="P913" s="14"/>
      <c r="Q913"/>
      <c r="R913"/>
      <c r="S913" s="88"/>
      <c r="T913" s="72"/>
      <c r="U913" s="65"/>
      <c r="V913"/>
      <c r="W913"/>
      <c r="X913"/>
      <c r="Y913"/>
      <c r="Z913"/>
      <c r="AA913"/>
    </row>
    <row r="914" spans="3:27" ht="15.75">
      <c r="C914" s="80"/>
      <c r="D914" s="17"/>
      <c r="E914"/>
      <c r="F914"/>
      <c r="G914" s="14"/>
      <c r="H914" s="14"/>
      <c r="I914"/>
      <c r="K914"/>
      <c r="L914" s="17"/>
      <c r="M914"/>
      <c r="N914"/>
      <c r="O914" s="14"/>
      <c r="P914" s="14"/>
      <c r="Q914"/>
      <c r="R914"/>
      <c r="S914" s="88"/>
      <c r="T914" s="72"/>
      <c r="U914" s="65"/>
      <c r="V914"/>
      <c r="W914"/>
      <c r="X914"/>
      <c r="Y914"/>
      <c r="Z914"/>
      <c r="AA914"/>
    </row>
    <row r="915" spans="3:27" ht="15.75">
      <c r="C915" s="80"/>
      <c r="D915" s="17"/>
      <c r="E915"/>
      <c r="F915"/>
      <c r="G915" s="14"/>
      <c r="H915" s="14"/>
      <c r="I915"/>
      <c r="K915"/>
      <c r="L915" s="17"/>
      <c r="M915"/>
      <c r="N915"/>
      <c r="O915" s="14"/>
      <c r="P915" s="14"/>
      <c r="Q915"/>
      <c r="R915"/>
      <c r="S915" s="88"/>
      <c r="T915" s="72"/>
      <c r="U915" s="65"/>
      <c r="V915"/>
      <c r="W915"/>
      <c r="X915"/>
      <c r="Y915"/>
      <c r="Z915"/>
      <c r="AA915"/>
    </row>
    <row r="916" spans="3:27" ht="15.75">
      <c r="C916" s="80"/>
      <c r="D916" s="17"/>
      <c r="E916"/>
      <c r="F916"/>
      <c r="G916" s="14"/>
      <c r="H916" s="14"/>
      <c r="I916"/>
      <c r="K916"/>
      <c r="L916" s="17"/>
      <c r="M916"/>
      <c r="N916"/>
      <c r="O916" s="14"/>
      <c r="P916" s="14"/>
      <c r="Q916"/>
      <c r="R916"/>
      <c r="S916" s="88"/>
      <c r="T916" s="72"/>
      <c r="U916" s="65"/>
      <c r="V916"/>
      <c r="W916"/>
      <c r="X916"/>
      <c r="Y916"/>
      <c r="Z916"/>
      <c r="AA916"/>
    </row>
    <row r="917" spans="3:27" ht="15.75">
      <c r="C917" s="80"/>
      <c r="D917" s="17"/>
      <c r="E917"/>
      <c r="F917"/>
      <c r="G917" s="14"/>
      <c r="H917" s="14"/>
      <c r="I917"/>
      <c r="K917"/>
      <c r="L917" s="17"/>
      <c r="M917"/>
      <c r="N917"/>
      <c r="O917" s="14"/>
      <c r="P917" s="14"/>
      <c r="Q917"/>
      <c r="R917"/>
      <c r="S917" s="88"/>
      <c r="T917" s="72"/>
      <c r="U917" s="65"/>
      <c r="V917"/>
      <c r="W917"/>
      <c r="X917"/>
      <c r="Y917"/>
      <c r="Z917"/>
      <c r="AA917"/>
    </row>
    <row r="918" spans="3:27" ht="15.75">
      <c r="C918" s="80"/>
      <c r="D918" s="17"/>
      <c r="E918"/>
      <c r="F918"/>
      <c r="G918" s="14"/>
      <c r="H918" s="14"/>
      <c r="I918"/>
      <c r="K918"/>
      <c r="L918" s="17"/>
      <c r="M918"/>
      <c r="N918"/>
      <c r="O918" s="14"/>
      <c r="P918" s="14"/>
      <c r="Q918"/>
      <c r="R918"/>
      <c r="S918" s="88"/>
      <c r="T918" s="72"/>
      <c r="U918" s="65"/>
      <c r="V918"/>
      <c r="W918"/>
      <c r="X918"/>
      <c r="Y918"/>
      <c r="Z918"/>
      <c r="AA918"/>
    </row>
    <row r="919" spans="3:27" ht="15.75">
      <c r="C919" s="80"/>
      <c r="D919" s="17"/>
      <c r="E919"/>
      <c r="F919"/>
      <c r="G919" s="14"/>
      <c r="H919" s="14"/>
      <c r="I919"/>
      <c r="K919"/>
      <c r="L919" s="17"/>
      <c r="M919"/>
      <c r="N919"/>
      <c r="O919" s="14"/>
      <c r="P919" s="14"/>
      <c r="Q919"/>
      <c r="R919"/>
      <c r="S919" s="88"/>
      <c r="T919" s="72"/>
      <c r="U919" s="65"/>
      <c r="V919"/>
      <c r="W919"/>
      <c r="X919"/>
      <c r="Y919"/>
      <c r="Z919"/>
      <c r="AA919"/>
    </row>
    <row r="920" spans="3:27" ht="15.75">
      <c r="C920" s="80"/>
      <c r="D920" s="17"/>
      <c r="E920"/>
      <c r="F920"/>
      <c r="G920" s="14"/>
      <c r="H920" s="14"/>
      <c r="I920"/>
      <c r="K920"/>
      <c r="L920" s="17"/>
      <c r="M920"/>
      <c r="N920"/>
      <c r="O920" s="14"/>
      <c r="P920" s="14"/>
      <c r="Q920"/>
      <c r="R920"/>
      <c r="S920" s="88"/>
      <c r="T920" s="72"/>
      <c r="U920" s="65"/>
      <c r="V920"/>
      <c r="W920"/>
      <c r="X920"/>
      <c r="Y920"/>
      <c r="Z920"/>
      <c r="AA920"/>
    </row>
    <row r="921" spans="3:27" ht="15.75">
      <c r="C921" s="80"/>
      <c r="D921" s="17"/>
      <c r="E921"/>
      <c r="F921"/>
      <c r="G921" s="14"/>
      <c r="H921" s="14"/>
      <c r="I921"/>
      <c r="K921"/>
      <c r="L921" s="17"/>
      <c r="M921"/>
      <c r="N921"/>
      <c r="O921" s="14"/>
      <c r="P921" s="14"/>
      <c r="Q921"/>
      <c r="R921"/>
      <c r="S921" s="88"/>
      <c r="T921" s="72"/>
      <c r="U921" s="65"/>
      <c r="V921"/>
      <c r="W921"/>
      <c r="X921"/>
      <c r="Y921"/>
      <c r="Z921"/>
      <c r="AA921"/>
    </row>
    <row r="922" spans="3:27" ht="15.75">
      <c r="C922" s="80"/>
      <c r="D922" s="17"/>
      <c r="E922"/>
      <c r="F922"/>
      <c r="G922" s="14"/>
      <c r="H922" s="14"/>
      <c r="I922"/>
      <c r="K922"/>
      <c r="L922" s="17"/>
      <c r="M922"/>
      <c r="N922"/>
      <c r="O922" s="14"/>
      <c r="P922" s="14"/>
      <c r="Q922"/>
      <c r="R922"/>
      <c r="S922" s="88"/>
      <c r="T922" s="72"/>
      <c r="U922" s="65"/>
      <c r="V922"/>
      <c r="W922"/>
      <c r="X922"/>
      <c r="Y922"/>
      <c r="Z922"/>
      <c r="AA922"/>
    </row>
    <row r="923" spans="3:27" ht="15.75">
      <c r="C923" s="80"/>
      <c r="D923" s="17"/>
      <c r="E923"/>
      <c r="F923"/>
      <c r="G923" s="14"/>
      <c r="H923" s="14"/>
      <c r="I923"/>
      <c r="K923"/>
      <c r="L923" s="17"/>
      <c r="M923"/>
      <c r="N923"/>
      <c r="O923" s="14"/>
      <c r="P923" s="14"/>
      <c r="Q923"/>
      <c r="R923"/>
      <c r="S923" s="88"/>
      <c r="T923" s="72"/>
      <c r="U923" s="65"/>
      <c r="V923"/>
      <c r="W923"/>
      <c r="X923"/>
      <c r="Y923"/>
      <c r="Z923"/>
      <c r="AA923"/>
    </row>
    <row r="924" spans="3:27" ht="15.75">
      <c r="C924" s="80"/>
      <c r="D924" s="17"/>
      <c r="E924"/>
      <c r="F924"/>
      <c r="G924" s="14"/>
      <c r="H924" s="14"/>
      <c r="I924"/>
      <c r="K924"/>
      <c r="L924" s="17"/>
      <c r="M924"/>
      <c r="N924"/>
      <c r="O924" s="14"/>
      <c r="P924" s="14"/>
      <c r="Q924"/>
      <c r="R924"/>
      <c r="S924" s="88"/>
      <c r="T924" s="72"/>
      <c r="U924" s="65"/>
      <c r="V924"/>
      <c r="W924"/>
      <c r="X924"/>
      <c r="Y924"/>
      <c r="Z924"/>
      <c r="AA924"/>
    </row>
    <row r="925" spans="3:27" ht="15.75">
      <c r="C925" s="80"/>
      <c r="D925" s="17"/>
      <c r="E925"/>
      <c r="F925"/>
      <c r="G925" s="14"/>
      <c r="H925" s="14"/>
      <c r="I925"/>
      <c r="K925"/>
      <c r="L925" s="17"/>
      <c r="M925"/>
      <c r="N925"/>
      <c r="O925" s="14"/>
      <c r="P925" s="14"/>
      <c r="Q925"/>
      <c r="R925"/>
      <c r="S925" s="88"/>
      <c r="T925" s="72"/>
      <c r="U925" s="65"/>
      <c r="V925"/>
      <c r="W925"/>
      <c r="X925"/>
      <c r="Y925"/>
      <c r="Z925"/>
      <c r="AA925"/>
    </row>
    <row r="926" spans="3:27" ht="15.75">
      <c r="C926" s="80"/>
      <c r="D926" s="17"/>
      <c r="E926"/>
      <c r="F926"/>
      <c r="G926" s="14"/>
      <c r="H926" s="14"/>
      <c r="I926"/>
      <c r="K926"/>
      <c r="L926" s="17"/>
      <c r="M926"/>
      <c r="N926"/>
      <c r="O926" s="14"/>
      <c r="P926" s="14"/>
      <c r="Q926"/>
      <c r="R926"/>
      <c r="S926" s="88"/>
      <c r="T926" s="72"/>
      <c r="U926" s="65"/>
      <c r="V926"/>
      <c r="W926"/>
      <c r="X926"/>
      <c r="Y926"/>
      <c r="Z926"/>
      <c r="AA926"/>
    </row>
    <row r="927" spans="3:27" ht="15.75">
      <c r="C927" s="80"/>
      <c r="D927" s="17"/>
      <c r="E927"/>
      <c r="F927"/>
      <c r="G927" s="14"/>
      <c r="H927" s="14"/>
      <c r="I927"/>
      <c r="K927"/>
      <c r="L927" s="17"/>
      <c r="M927"/>
      <c r="N927"/>
      <c r="O927" s="14"/>
      <c r="P927" s="14"/>
      <c r="Q927"/>
      <c r="R927"/>
      <c r="S927" s="88"/>
      <c r="T927" s="72"/>
      <c r="U927" s="65"/>
      <c r="V927"/>
      <c r="W927"/>
      <c r="X927"/>
      <c r="Y927"/>
      <c r="Z927"/>
      <c r="AA927"/>
    </row>
    <row r="928" spans="3:27" ht="15.75">
      <c r="C928" s="80"/>
      <c r="D928" s="17"/>
      <c r="E928"/>
      <c r="F928"/>
      <c r="G928" s="14"/>
      <c r="H928" s="14"/>
      <c r="I928"/>
      <c r="K928"/>
      <c r="L928" s="17"/>
      <c r="M928"/>
      <c r="N928"/>
      <c r="O928" s="14"/>
      <c r="P928" s="14"/>
      <c r="Q928"/>
      <c r="R928"/>
      <c r="S928" s="88"/>
      <c r="T928" s="72"/>
      <c r="U928" s="65"/>
      <c r="V928"/>
      <c r="W928"/>
      <c r="X928"/>
      <c r="Y928"/>
      <c r="Z928"/>
      <c r="AA928"/>
    </row>
    <row r="929" spans="3:27" ht="15.75">
      <c r="C929" s="80"/>
      <c r="D929" s="17"/>
      <c r="E929"/>
      <c r="F929"/>
      <c r="G929" s="14"/>
      <c r="H929" s="14"/>
      <c r="I929"/>
      <c r="K929"/>
      <c r="L929" s="17"/>
      <c r="M929"/>
      <c r="N929"/>
      <c r="O929" s="14"/>
      <c r="P929" s="14"/>
      <c r="Q929"/>
      <c r="R929"/>
      <c r="S929" s="88"/>
      <c r="T929" s="72"/>
      <c r="U929" s="65"/>
      <c r="V929"/>
      <c r="W929"/>
      <c r="X929"/>
      <c r="Y929"/>
      <c r="Z929"/>
      <c r="AA929"/>
    </row>
    <row r="930" spans="3:27" ht="15.75">
      <c r="C930" s="80"/>
      <c r="D930" s="17"/>
      <c r="E930"/>
      <c r="F930"/>
      <c r="G930" s="14"/>
      <c r="H930" s="14"/>
      <c r="I930"/>
      <c r="K930"/>
      <c r="L930" s="17"/>
      <c r="M930"/>
      <c r="N930"/>
      <c r="O930" s="14"/>
      <c r="P930" s="14"/>
      <c r="Q930"/>
      <c r="R930"/>
      <c r="S930" s="88"/>
      <c r="T930" s="72"/>
      <c r="U930" s="65"/>
      <c r="V930"/>
      <c r="W930"/>
      <c r="X930"/>
      <c r="Y930"/>
      <c r="Z930"/>
      <c r="AA930"/>
    </row>
    <row r="931" spans="3:27" ht="15.75">
      <c r="C931" s="80"/>
      <c r="D931" s="17"/>
      <c r="E931"/>
      <c r="F931"/>
      <c r="G931" s="14"/>
      <c r="H931" s="14"/>
      <c r="I931"/>
      <c r="K931"/>
      <c r="L931" s="17"/>
      <c r="M931"/>
      <c r="N931"/>
      <c r="O931" s="14"/>
      <c r="P931" s="14"/>
      <c r="Q931"/>
      <c r="R931"/>
      <c r="S931" s="88"/>
      <c r="T931" s="72"/>
      <c r="U931" s="65"/>
      <c r="V931"/>
      <c r="W931"/>
      <c r="X931"/>
      <c r="Y931"/>
      <c r="Z931"/>
      <c r="AA931"/>
    </row>
    <row r="932" spans="3:27" ht="15.75">
      <c r="C932" s="80"/>
      <c r="D932" s="17"/>
      <c r="E932"/>
      <c r="F932"/>
      <c r="G932" s="14"/>
      <c r="H932" s="14"/>
      <c r="I932"/>
      <c r="K932"/>
      <c r="L932" s="17"/>
      <c r="M932"/>
      <c r="N932"/>
      <c r="O932" s="14"/>
      <c r="P932" s="14"/>
      <c r="Q932"/>
      <c r="R932"/>
      <c r="S932" s="88"/>
      <c r="T932" s="72"/>
      <c r="U932" s="65"/>
      <c r="V932"/>
      <c r="W932"/>
      <c r="X932"/>
      <c r="Y932"/>
      <c r="Z932"/>
      <c r="AA932"/>
    </row>
    <row r="933" spans="3:27" ht="15.75">
      <c r="C933" s="80"/>
      <c r="D933" s="17"/>
      <c r="E933"/>
      <c r="F933"/>
      <c r="G933" s="14"/>
      <c r="H933" s="14"/>
      <c r="I933"/>
      <c r="K933"/>
      <c r="L933" s="17"/>
      <c r="M933"/>
      <c r="N933"/>
      <c r="O933" s="14"/>
      <c r="P933" s="14"/>
      <c r="Q933"/>
      <c r="R933"/>
      <c r="S933" s="88"/>
      <c r="T933" s="72"/>
      <c r="U933" s="65"/>
      <c r="V933"/>
      <c r="W933"/>
      <c r="X933"/>
      <c r="Y933"/>
      <c r="Z933"/>
      <c r="AA933"/>
    </row>
    <row r="934" spans="3:27" ht="15.75">
      <c r="C934" s="80"/>
      <c r="D934" s="17"/>
      <c r="E934"/>
      <c r="F934"/>
      <c r="G934" s="14"/>
      <c r="H934" s="14"/>
      <c r="I934"/>
      <c r="K934"/>
      <c r="L934" s="17"/>
      <c r="M934"/>
      <c r="N934"/>
      <c r="O934" s="14"/>
      <c r="P934" s="14"/>
      <c r="Q934"/>
      <c r="R934"/>
      <c r="S934" s="88"/>
      <c r="T934" s="72"/>
      <c r="U934" s="65"/>
      <c r="V934"/>
      <c r="W934"/>
      <c r="X934"/>
      <c r="Y934"/>
      <c r="Z934"/>
      <c r="AA934"/>
    </row>
    <row r="935" spans="3:27" ht="15.75">
      <c r="C935" s="80"/>
      <c r="D935" s="17"/>
      <c r="E935"/>
      <c r="F935"/>
      <c r="G935" s="14"/>
      <c r="H935" s="14"/>
      <c r="I935"/>
      <c r="K935"/>
      <c r="L935" s="17"/>
      <c r="M935"/>
      <c r="N935"/>
      <c r="O935" s="14"/>
      <c r="P935" s="14"/>
      <c r="Q935"/>
      <c r="R935"/>
      <c r="S935" s="88"/>
      <c r="T935" s="72"/>
      <c r="U935" s="65"/>
      <c r="V935"/>
      <c r="W935"/>
      <c r="X935"/>
      <c r="Y935"/>
      <c r="Z935"/>
      <c r="AA935"/>
    </row>
    <row r="936" spans="3:27" ht="15.75">
      <c r="C936" s="80"/>
      <c r="D936" s="17"/>
      <c r="E936"/>
      <c r="F936"/>
      <c r="G936" s="14"/>
      <c r="H936" s="14"/>
      <c r="I936"/>
      <c r="K936"/>
      <c r="L936" s="17"/>
      <c r="M936"/>
      <c r="N936"/>
      <c r="O936" s="14"/>
      <c r="P936" s="14"/>
      <c r="Q936"/>
      <c r="R936"/>
      <c r="S936" s="88"/>
      <c r="T936" s="72"/>
      <c r="U936" s="65"/>
      <c r="V936"/>
      <c r="W936"/>
      <c r="X936"/>
      <c r="Y936"/>
      <c r="Z936"/>
      <c r="AA936"/>
    </row>
    <row r="937" spans="3:27" ht="15.75">
      <c r="C937" s="80"/>
      <c r="D937" s="17"/>
      <c r="E937"/>
      <c r="F937"/>
      <c r="G937" s="14"/>
      <c r="H937" s="14"/>
      <c r="I937"/>
      <c r="K937"/>
      <c r="L937" s="17"/>
      <c r="M937"/>
      <c r="N937"/>
      <c r="O937" s="14"/>
      <c r="P937" s="14"/>
      <c r="Q937"/>
      <c r="R937"/>
      <c r="S937" s="88"/>
      <c r="T937" s="72"/>
      <c r="U937" s="65"/>
      <c r="V937"/>
      <c r="W937"/>
      <c r="X937"/>
      <c r="Y937"/>
      <c r="Z937"/>
      <c r="AA937"/>
    </row>
    <row r="938" spans="3:27" ht="15.75">
      <c r="C938" s="80"/>
      <c r="D938" s="17"/>
      <c r="E938"/>
      <c r="F938"/>
      <c r="G938" s="14"/>
      <c r="H938" s="14"/>
      <c r="I938"/>
      <c r="K938"/>
      <c r="L938" s="17"/>
      <c r="M938"/>
      <c r="N938"/>
      <c r="O938" s="14"/>
      <c r="P938" s="14"/>
      <c r="Q938"/>
      <c r="R938"/>
      <c r="S938" s="88"/>
      <c r="T938" s="72"/>
      <c r="U938" s="65"/>
      <c r="V938"/>
      <c r="W938"/>
      <c r="X938"/>
      <c r="Y938"/>
      <c r="Z938"/>
      <c r="AA938"/>
    </row>
    <row r="939" spans="3:27" ht="15.75">
      <c r="C939" s="80"/>
      <c r="D939" s="17"/>
      <c r="E939"/>
      <c r="F939"/>
      <c r="G939" s="14"/>
      <c r="H939" s="14"/>
      <c r="I939"/>
      <c r="K939"/>
      <c r="L939" s="17"/>
      <c r="M939"/>
      <c r="N939"/>
      <c r="O939" s="14"/>
      <c r="P939" s="14"/>
      <c r="Q939"/>
      <c r="R939"/>
      <c r="S939" s="88"/>
      <c r="T939" s="72"/>
      <c r="U939" s="65"/>
      <c r="V939"/>
      <c r="W939"/>
      <c r="X939"/>
      <c r="Y939"/>
      <c r="Z939"/>
      <c r="AA939"/>
    </row>
    <row r="940" spans="3:27" ht="15.75">
      <c r="C940" s="80"/>
      <c r="D940" s="17"/>
      <c r="E940"/>
      <c r="F940"/>
      <c r="G940" s="14"/>
      <c r="H940" s="14"/>
      <c r="I940"/>
      <c r="K940"/>
      <c r="L940" s="17"/>
      <c r="M940"/>
      <c r="N940"/>
      <c r="O940" s="14"/>
      <c r="P940" s="14"/>
      <c r="Q940"/>
      <c r="R940"/>
      <c r="S940" s="88"/>
      <c r="T940" s="72"/>
      <c r="U940" s="65"/>
      <c r="V940"/>
      <c r="W940"/>
      <c r="X940"/>
      <c r="Y940"/>
      <c r="Z940"/>
      <c r="AA940"/>
    </row>
    <row r="941" spans="3:27" ht="15.75">
      <c r="C941" s="80"/>
      <c r="D941" s="17"/>
      <c r="E941"/>
      <c r="F941"/>
      <c r="G941" s="14"/>
      <c r="H941" s="14"/>
      <c r="I941"/>
      <c r="K941"/>
      <c r="L941" s="17"/>
      <c r="M941"/>
      <c r="N941"/>
      <c r="O941" s="14"/>
      <c r="P941" s="14"/>
      <c r="Q941"/>
      <c r="R941"/>
      <c r="S941" s="88"/>
      <c r="T941" s="72"/>
      <c r="U941" s="65"/>
      <c r="V941"/>
      <c r="W941"/>
      <c r="X941"/>
      <c r="Y941"/>
      <c r="Z941"/>
      <c r="AA941"/>
    </row>
    <row r="942" spans="3:27" ht="15.75">
      <c r="C942" s="80"/>
      <c r="D942" s="17"/>
      <c r="E942"/>
      <c r="F942"/>
      <c r="G942" s="14"/>
      <c r="H942" s="14"/>
      <c r="I942"/>
      <c r="K942"/>
      <c r="L942" s="17"/>
      <c r="M942"/>
      <c r="N942"/>
      <c r="O942" s="14"/>
      <c r="P942" s="14"/>
      <c r="Q942"/>
      <c r="R942"/>
      <c r="S942" s="88"/>
      <c r="T942" s="72"/>
      <c r="U942" s="65"/>
      <c r="V942"/>
      <c r="W942"/>
      <c r="X942"/>
      <c r="Y942"/>
      <c r="Z942"/>
      <c r="AA942"/>
    </row>
    <row r="943" spans="3:27" ht="15.75">
      <c r="C943" s="80"/>
      <c r="D943" s="17"/>
      <c r="E943"/>
      <c r="F943"/>
      <c r="G943" s="14"/>
      <c r="H943" s="14"/>
      <c r="I943"/>
      <c r="K943"/>
      <c r="L943" s="17"/>
      <c r="M943"/>
      <c r="N943"/>
      <c r="O943" s="14"/>
      <c r="P943" s="14"/>
      <c r="Q943"/>
      <c r="R943"/>
      <c r="S943" s="88"/>
      <c r="T943" s="72"/>
      <c r="U943" s="65"/>
      <c r="V943"/>
      <c r="W943"/>
      <c r="X943"/>
      <c r="Y943"/>
      <c r="Z943"/>
      <c r="AA943"/>
    </row>
    <row r="944" spans="3:27" ht="15.75">
      <c r="C944" s="80"/>
      <c r="D944" s="17"/>
      <c r="E944"/>
      <c r="F944"/>
      <c r="G944" s="14"/>
      <c r="H944" s="14"/>
      <c r="I944"/>
      <c r="K944"/>
      <c r="L944" s="17"/>
      <c r="M944"/>
      <c r="N944"/>
      <c r="O944" s="14"/>
      <c r="P944" s="14"/>
      <c r="Q944"/>
      <c r="R944"/>
      <c r="S944" s="88"/>
      <c r="T944" s="72"/>
      <c r="U944" s="65"/>
      <c r="V944"/>
      <c r="W944"/>
      <c r="X944"/>
      <c r="Y944"/>
      <c r="Z944"/>
      <c r="AA944"/>
    </row>
    <row r="945" spans="3:27" ht="15.75">
      <c r="C945" s="80"/>
      <c r="D945" s="17"/>
      <c r="E945"/>
      <c r="F945"/>
      <c r="G945" s="14"/>
      <c r="H945" s="14"/>
      <c r="I945"/>
      <c r="K945"/>
      <c r="L945" s="17"/>
      <c r="M945"/>
      <c r="N945"/>
      <c r="O945" s="14"/>
      <c r="P945" s="14"/>
      <c r="Q945"/>
      <c r="R945"/>
      <c r="S945" s="88"/>
      <c r="T945" s="72"/>
      <c r="U945" s="65"/>
      <c r="V945"/>
      <c r="W945"/>
      <c r="X945"/>
      <c r="Y945"/>
      <c r="Z945"/>
      <c r="AA945"/>
    </row>
    <row r="946" spans="3:27" ht="15.75">
      <c r="C946" s="80"/>
      <c r="D946" s="17"/>
      <c r="E946"/>
      <c r="F946"/>
      <c r="G946" s="14"/>
      <c r="H946" s="14"/>
      <c r="I946"/>
      <c r="K946"/>
      <c r="L946" s="17"/>
      <c r="M946"/>
      <c r="N946"/>
      <c r="O946" s="14"/>
      <c r="P946" s="14"/>
      <c r="Q946"/>
      <c r="R946"/>
      <c r="S946" s="88"/>
      <c r="T946" s="72"/>
      <c r="U946" s="65"/>
      <c r="V946"/>
      <c r="W946"/>
      <c r="X946"/>
      <c r="Y946"/>
      <c r="Z946"/>
      <c r="AA946"/>
    </row>
    <row r="947" spans="3:27" ht="15.75">
      <c r="C947" s="80"/>
      <c r="D947" s="17"/>
      <c r="E947"/>
      <c r="F947"/>
      <c r="G947" s="14"/>
      <c r="H947" s="14"/>
      <c r="I947"/>
      <c r="K947"/>
      <c r="L947" s="17"/>
      <c r="M947"/>
      <c r="N947"/>
      <c r="O947" s="14"/>
      <c r="P947" s="14"/>
      <c r="Q947"/>
      <c r="R947"/>
      <c r="S947" s="88"/>
      <c r="T947" s="72"/>
      <c r="U947" s="65"/>
      <c r="V947"/>
      <c r="W947"/>
      <c r="X947"/>
      <c r="Y947"/>
      <c r="Z947"/>
      <c r="AA947"/>
    </row>
    <row r="948" spans="3:27" ht="15.75">
      <c r="C948" s="80"/>
      <c r="D948" s="17"/>
      <c r="E948"/>
      <c r="F948"/>
      <c r="G948" s="14"/>
      <c r="H948" s="14"/>
      <c r="I948"/>
      <c r="K948"/>
      <c r="L948" s="17"/>
      <c r="M948"/>
      <c r="N948"/>
      <c r="O948" s="14"/>
      <c r="P948" s="14"/>
      <c r="Q948"/>
      <c r="R948"/>
      <c r="S948" s="88"/>
      <c r="T948" s="72"/>
      <c r="U948" s="65"/>
      <c r="V948"/>
      <c r="W948"/>
      <c r="X948"/>
      <c r="Y948"/>
      <c r="Z948"/>
      <c r="AA948"/>
    </row>
    <row r="949" spans="3:27" ht="15.75">
      <c r="C949" s="80"/>
      <c r="D949" s="17"/>
      <c r="E949"/>
      <c r="F949"/>
      <c r="G949" s="14"/>
      <c r="H949" s="14"/>
      <c r="I949"/>
      <c r="K949"/>
      <c r="L949" s="17"/>
      <c r="M949"/>
      <c r="N949"/>
      <c r="O949" s="14"/>
      <c r="P949" s="14"/>
      <c r="Q949"/>
      <c r="R949"/>
      <c r="S949" s="88"/>
      <c r="T949" s="72"/>
      <c r="U949" s="65"/>
      <c r="V949"/>
      <c r="W949"/>
      <c r="X949"/>
      <c r="Y949"/>
      <c r="Z949"/>
      <c r="AA949"/>
    </row>
    <row r="950" spans="3:27" ht="15.75">
      <c r="C950" s="80"/>
      <c r="D950" s="17"/>
      <c r="E950"/>
      <c r="F950"/>
      <c r="G950" s="14"/>
      <c r="H950" s="14"/>
      <c r="I950"/>
      <c r="K950"/>
      <c r="L950" s="17"/>
      <c r="M950"/>
      <c r="N950"/>
      <c r="O950" s="14"/>
      <c r="P950" s="14"/>
      <c r="Q950"/>
      <c r="R950"/>
      <c r="S950" s="88"/>
      <c r="T950" s="72"/>
      <c r="U950" s="65"/>
      <c r="V950"/>
      <c r="W950"/>
      <c r="X950"/>
      <c r="Y950"/>
      <c r="Z950"/>
      <c r="AA950"/>
    </row>
    <row r="951" spans="3:27" ht="15.75">
      <c r="C951" s="80"/>
      <c r="D951" s="17"/>
      <c r="E951"/>
      <c r="F951"/>
      <c r="G951" s="14"/>
      <c r="H951" s="14"/>
      <c r="I951"/>
      <c r="K951"/>
      <c r="L951" s="17"/>
      <c r="M951"/>
      <c r="N951"/>
      <c r="O951" s="14"/>
      <c r="P951" s="14"/>
      <c r="Q951"/>
      <c r="R951"/>
      <c r="S951" s="88"/>
      <c r="T951" s="72"/>
      <c r="U951" s="65"/>
      <c r="V951"/>
      <c r="W951"/>
      <c r="X951"/>
      <c r="Y951"/>
      <c r="Z951"/>
      <c r="AA951"/>
    </row>
    <row r="952" spans="3:27" ht="15.75">
      <c r="C952" s="80"/>
      <c r="D952" s="17"/>
      <c r="E952"/>
      <c r="F952"/>
      <c r="G952" s="14"/>
      <c r="H952" s="14"/>
      <c r="I952"/>
      <c r="K952"/>
      <c r="L952" s="17"/>
      <c r="M952"/>
      <c r="N952"/>
      <c r="O952" s="14"/>
      <c r="P952" s="14"/>
      <c r="Q952"/>
      <c r="R952"/>
      <c r="S952" s="88"/>
      <c r="T952" s="72"/>
      <c r="U952" s="65"/>
      <c r="V952"/>
      <c r="W952"/>
      <c r="X952"/>
      <c r="Y952"/>
      <c r="Z952"/>
      <c r="AA952"/>
    </row>
    <row r="953" spans="3:27" ht="15.75">
      <c r="C953" s="80"/>
      <c r="D953" s="17"/>
      <c r="E953"/>
      <c r="F953"/>
      <c r="G953" s="14"/>
      <c r="H953" s="14"/>
      <c r="I953"/>
      <c r="K953"/>
      <c r="L953" s="17"/>
      <c r="M953"/>
      <c r="N953"/>
      <c r="O953" s="14"/>
      <c r="P953" s="14"/>
      <c r="Q953"/>
      <c r="R953"/>
      <c r="S953" s="88"/>
      <c r="T953" s="72"/>
      <c r="U953" s="65"/>
      <c r="V953"/>
      <c r="W953"/>
      <c r="X953"/>
      <c r="Y953"/>
      <c r="Z953"/>
      <c r="AA953"/>
    </row>
    <row r="954" spans="3:27" ht="15.75">
      <c r="C954" s="80"/>
      <c r="D954" s="17"/>
      <c r="E954"/>
      <c r="F954"/>
      <c r="G954" s="14"/>
      <c r="H954" s="14"/>
      <c r="I954"/>
      <c r="K954"/>
      <c r="L954" s="17"/>
      <c r="M954"/>
      <c r="N954"/>
      <c r="O954" s="14"/>
      <c r="P954" s="14"/>
      <c r="Q954"/>
      <c r="R954"/>
      <c r="S954" s="88"/>
      <c r="T954" s="72"/>
      <c r="U954" s="65"/>
      <c r="V954"/>
      <c r="W954"/>
      <c r="X954"/>
      <c r="Y954"/>
      <c r="Z954"/>
      <c r="AA954"/>
    </row>
    <row r="955" spans="3:27" ht="15.75">
      <c r="C955" s="80"/>
      <c r="D955" s="17"/>
      <c r="E955"/>
      <c r="F955"/>
      <c r="G955" s="14"/>
      <c r="H955" s="14"/>
      <c r="I955"/>
      <c r="K955"/>
      <c r="L955" s="17"/>
      <c r="M955"/>
      <c r="N955"/>
      <c r="O955" s="14"/>
      <c r="P955" s="14"/>
      <c r="Q955"/>
      <c r="R955"/>
      <c r="S955" s="88"/>
      <c r="T955" s="72"/>
      <c r="U955" s="65"/>
      <c r="V955"/>
      <c r="W955"/>
      <c r="X955"/>
      <c r="Y955"/>
      <c r="Z955"/>
      <c r="AA955"/>
    </row>
    <row r="956" spans="3:27" ht="15.75">
      <c r="C956" s="80"/>
      <c r="D956" s="17"/>
      <c r="E956"/>
      <c r="F956"/>
      <c r="G956" s="14"/>
      <c r="H956" s="14"/>
      <c r="I956"/>
      <c r="K956"/>
      <c r="L956" s="17"/>
      <c r="M956"/>
      <c r="N956"/>
      <c r="O956" s="14"/>
      <c r="P956" s="14"/>
      <c r="Q956"/>
      <c r="R956"/>
      <c r="S956" s="88"/>
      <c r="T956" s="72"/>
      <c r="U956" s="65"/>
      <c r="V956"/>
      <c r="W956"/>
      <c r="X956"/>
      <c r="Y956"/>
      <c r="Z956"/>
      <c r="AA956"/>
    </row>
    <row r="957" spans="3:27" ht="15.75">
      <c r="C957" s="80"/>
      <c r="D957" s="17"/>
      <c r="E957"/>
      <c r="F957"/>
      <c r="G957" s="14"/>
      <c r="H957" s="14"/>
      <c r="I957"/>
      <c r="K957"/>
      <c r="L957" s="17"/>
      <c r="M957"/>
      <c r="N957"/>
      <c r="O957" s="14"/>
      <c r="P957" s="14"/>
      <c r="Q957"/>
      <c r="R957"/>
      <c r="S957" s="88"/>
      <c r="T957" s="72"/>
      <c r="U957" s="65"/>
      <c r="V957"/>
      <c r="W957"/>
      <c r="X957"/>
      <c r="Y957"/>
      <c r="Z957"/>
      <c r="AA957"/>
    </row>
    <row r="958" spans="3:27" ht="15.75">
      <c r="C958" s="80"/>
      <c r="D958" s="17"/>
      <c r="E958"/>
      <c r="F958"/>
      <c r="G958" s="14"/>
      <c r="H958" s="14"/>
      <c r="I958"/>
      <c r="K958"/>
      <c r="L958" s="17"/>
      <c r="M958"/>
      <c r="N958"/>
      <c r="O958" s="14"/>
      <c r="P958" s="14"/>
      <c r="Q958"/>
      <c r="R958"/>
      <c r="S958" s="88"/>
      <c r="T958" s="72"/>
      <c r="U958" s="65"/>
      <c r="V958"/>
      <c r="W958"/>
      <c r="X958"/>
      <c r="Y958"/>
      <c r="Z958"/>
      <c r="AA958"/>
    </row>
    <row r="959" spans="3:27" ht="15.75">
      <c r="C959" s="80"/>
      <c r="D959" s="17"/>
      <c r="E959"/>
      <c r="F959"/>
      <c r="G959" s="14"/>
      <c r="H959" s="14"/>
      <c r="I959"/>
      <c r="K959"/>
      <c r="L959" s="17"/>
      <c r="M959"/>
      <c r="N959"/>
      <c r="O959" s="14"/>
      <c r="P959" s="14"/>
      <c r="Q959"/>
      <c r="R959"/>
      <c r="S959" s="88"/>
      <c r="T959" s="72"/>
      <c r="U959" s="65"/>
      <c r="V959"/>
      <c r="W959"/>
      <c r="X959"/>
      <c r="Y959"/>
      <c r="Z959"/>
      <c r="AA959"/>
    </row>
    <row r="960" spans="3:27" ht="15.75">
      <c r="C960" s="80"/>
      <c r="D960" s="17"/>
      <c r="E960"/>
      <c r="F960"/>
      <c r="G960" s="14"/>
      <c r="H960" s="14"/>
      <c r="I960"/>
      <c r="K960"/>
      <c r="L960" s="17"/>
      <c r="M960"/>
      <c r="N960"/>
      <c r="O960" s="14"/>
      <c r="P960" s="14"/>
      <c r="Q960"/>
      <c r="R960"/>
      <c r="S960" s="88"/>
      <c r="T960" s="72"/>
      <c r="U960" s="65"/>
      <c r="V960"/>
      <c r="W960"/>
      <c r="X960"/>
      <c r="Y960"/>
      <c r="Z960"/>
      <c r="AA960"/>
    </row>
    <row r="961" spans="3:27" ht="15.75">
      <c r="C961" s="80"/>
      <c r="D961" s="17"/>
      <c r="E961"/>
      <c r="F961"/>
      <c r="G961" s="14"/>
      <c r="H961" s="14"/>
      <c r="I961"/>
      <c r="K961"/>
      <c r="L961" s="17"/>
      <c r="M961"/>
      <c r="N961"/>
      <c r="O961" s="14"/>
      <c r="P961" s="14"/>
      <c r="Q961"/>
      <c r="R961"/>
      <c r="S961" s="88"/>
      <c r="T961" s="72"/>
      <c r="U961" s="65"/>
      <c r="V961"/>
      <c r="W961"/>
      <c r="X961"/>
      <c r="Y961"/>
      <c r="Z961"/>
      <c r="AA961"/>
    </row>
    <row r="962" spans="3:27" ht="15.75">
      <c r="C962" s="80"/>
      <c r="D962" s="17"/>
      <c r="E962"/>
      <c r="F962"/>
      <c r="G962" s="14"/>
      <c r="H962" s="14"/>
      <c r="I962"/>
      <c r="K962"/>
      <c r="L962" s="17"/>
      <c r="M962"/>
      <c r="N962"/>
      <c r="O962" s="14"/>
      <c r="P962" s="14"/>
      <c r="Q962"/>
      <c r="R962"/>
      <c r="S962" s="88"/>
      <c r="T962" s="72"/>
      <c r="U962" s="65"/>
      <c r="V962"/>
      <c r="W962"/>
      <c r="X962"/>
      <c r="Y962"/>
      <c r="Z962"/>
      <c r="AA962"/>
    </row>
    <row r="963" spans="3:27" ht="15.75">
      <c r="C963" s="80"/>
      <c r="D963" s="17"/>
      <c r="E963"/>
      <c r="F963"/>
      <c r="G963" s="14"/>
      <c r="H963" s="14"/>
      <c r="I963"/>
      <c r="K963"/>
      <c r="L963" s="17"/>
      <c r="M963"/>
      <c r="N963"/>
      <c r="O963" s="14"/>
      <c r="P963" s="14"/>
      <c r="Q963"/>
      <c r="R963"/>
      <c r="S963" s="88"/>
      <c r="T963" s="72"/>
      <c r="U963" s="65"/>
      <c r="V963"/>
      <c r="W963"/>
      <c r="X963"/>
      <c r="Y963"/>
      <c r="Z963"/>
      <c r="AA963"/>
    </row>
    <row r="964" spans="3:27" ht="15.75">
      <c r="C964" s="80"/>
      <c r="D964" s="17"/>
      <c r="E964"/>
      <c r="F964"/>
      <c r="G964" s="14"/>
      <c r="H964" s="14"/>
      <c r="I964"/>
      <c r="K964"/>
      <c r="L964" s="17"/>
      <c r="M964"/>
      <c r="N964"/>
      <c r="O964" s="14"/>
      <c r="P964" s="14"/>
      <c r="Q964"/>
      <c r="R964"/>
      <c r="S964" s="88"/>
      <c r="T964" s="72"/>
      <c r="U964" s="65"/>
      <c r="V964"/>
      <c r="W964"/>
      <c r="X964"/>
      <c r="Y964"/>
      <c r="Z964"/>
      <c r="AA964"/>
    </row>
    <row r="965" spans="3:27" ht="15.75">
      <c r="C965" s="80"/>
      <c r="D965" s="17"/>
      <c r="E965"/>
      <c r="F965"/>
      <c r="G965" s="14"/>
      <c r="H965" s="14"/>
      <c r="I965"/>
      <c r="K965"/>
      <c r="L965" s="17"/>
      <c r="M965"/>
      <c r="N965"/>
      <c r="O965" s="14"/>
      <c r="P965" s="14"/>
      <c r="Q965"/>
      <c r="R965"/>
      <c r="S965" s="88"/>
      <c r="T965" s="72"/>
      <c r="U965" s="65"/>
      <c r="V965"/>
      <c r="W965"/>
      <c r="X965"/>
      <c r="Y965"/>
      <c r="Z965"/>
      <c r="AA965"/>
    </row>
    <row r="966" spans="3:27" ht="15.75">
      <c r="C966" s="80"/>
      <c r="D966" s="17"/>
      <c r="E966"/>
      <c r="F966"/>
      <c r="G966" s="14"/>
      <c r="H966" s="14"/>
      <c r="I966"/>
      <c r="K966"/>
      <c r="L966" s="17"/>
      <c r="M966"/>
      <c r="N966"/>
      <c r="O966" s="14"/>
      <c r="P966" s="14"/>
      <c r="Q966"/>
      <c r="R966"/>
      <c r="S966" s="88"/>
      <c r="T966" s="72"/>
      <c r="U966" s="65"/>
      <c r="V966"/>
      <c r="W966"/>
      <c r="X966"/>
      <c r="Y966"/>
      <c r="Z966"/>
      <c r="AA966"/>
    </row>
    <row r="967" spans="3:27" ht="15.75">
      <c r="C967" s="80"/>
      <c r="D967" s="17"/>
      <c r="E967"/>
      <c r="F967"/>
      <c r="G967" s="14"/>
      <c r="H967" s="14"/>
      <c r="I967"/>
      <c r="K967"/>
      <c r="L967" s="17"/>
      <c r="M967"/>
      <c r="N967"/>
      <c r="O967" s="14"/>
      <c r="P967" s="14"/>
      <c r="Q967"/>
      <c r="R967"/>
      <c r="S967" s="88"/>
      <c r="T967" s="72"/>
      <c r="U967" s="65"/>
      <c r="V967"/>
      <c r="W967"/>
      <c r="X967"/>
      <c r="Y967"/>
      <c r="Z967"/>
      <c r="AA967"/>
    </row>
    <row r="968" spans="3:27" ht="15.75">
      <c r="C968" s="80"/>
      <c r="D968" s="17"/>
      <c r="E968"/>
      <c r="F968"/>
      <c r="G968" s="14"/>
      <c r="H968" s="14"/>
      <c r="I968"/>
      <c r="K968"/>
      <c r="L968" s="17"/>
      <c r="M968"/>
      <c r="N968"/>
      <c r="O968" s="14"/>
      <c r="P968" s="14"/>
      <c r="Q968"/>
      <c r="R968"/>
      <c r="S968" s="88"/>
      <c r="T968" s="72"/>
      <c r="U968" s="65"/>
      <c r="V968"/>
      <c r="W968"/>
      <c r="X968"/>
      <c r="Y968"/>
      <c r="Z968"/>
      <c r="AA968"/>
    </row>
    <row r="969" spans="3:27" ht="15.75">
      <c r="C969" s="80"/>
      <c r="D969" s="17"/>
      <c r="E969"/>
      <c r="F969"/>
      <c r="G969" s="14"/>
      <c r="H969" s="14"/>
      <c r="I969"/>
      <c r="K969"/>
      <c r="L969" s="17"/>
      <c r="M969"/>
      <c r="N969"/>
      <c r="O969" s="14"/>
      <c r="P969" s="14"/>
      <c r="Q969"/>
      <c r="R969"/>
      <c r="S969" s="88"/>
      <c r="T969" s="72"/>
      <c r="U969" s="65"/>
      <c r="V969"/>
      <c r="W969"/>
      <c r="X969"/>
      <c r="Y969"/>
      <c r="Z969"/>
      <c r="AA969"/>
    </row>
    <row r="970" spans="3:27" ht="15.75">
      <c r="C970" s="80"/>
      <c r="D970" s="17"/>
      <c r="E970"/>
      <c r="F970"/>
      <c r="G970" s="14"/>
      <c r="H970" s="14"/>
      <c r="I970"/>
      <c r="K970"/>
      <c r="L970" s="17"/>
      <c r="M970"/>
      <c r="N970"/>
      <c r="O970" s="14"/>
      <c r="P970" s="14"/>
      <c r="Q970"/>
      <c r="R970"/>
      <c r="S970" s="88"/>
      <c r="T970" s="72"/>
      <c r="U970" s="65"/>
      <c r="V970"/>
      <c r="W970"/>
      <c r="X970"/>
      <c r="Y970"/>
      <c r="Z970"/>
      <c r="AA970"/>
    </row>
    <row r="971" spans="3:27" ht="15.75">
      <c r="C971" s="80"/>
      <c r="D971" s="17"/>
      <c r="E971"/>
      <c r="F971"/>
      <c r="G971" s="14"/>
      <c r="H971" s="14"/>
      <c r="I971"/>
      <c r="K971"/>
      <c r="L971" s="17"/>
      <c r="M971"/>
      <c r="N971"/>
      <c r="O971" s="14"/>
      <c r="P971" s="14"/>
      <c r="Q971"/>
      <c r="R971"/>
      <c r="S971" s="88"/>
      <c r="T971" s="72"/>
      <c r="U971" s="65"/>
      <c r="V971"/>
      <c r="W971"/>
      <c r="X971"/>
      <c r="Y971"/>
      <c r="Z971"/>
      <c r="AA971"/>
    </row>
    <row r="972" spans="3:27" ht="15.75">
      <c r="C972" s="80"/>
      <c r="D972" s="17"/>
      <c r="E972"/>
      <c r="F972"/>
      <c r="G972" s="14"/>
      <c r="H972" s="14"/>
      <c r="I972"/>
      <c r="K972"/>
      <c r="L972" s="17"/>
      <c r="M972"/>
      <c r="N972"/>
      <c r="O972" s="14"/>
      <c r="P972" s="14"/>
      <c r="Q972"/>
      <c r="R972"/>
      <c r="S972" s="88"/>
      <c r="T972" s="72"/>
      <c r="U972" s="65"/>
      <c r="V972"/>
      <c r="W972"/>
      <c r="X972"/>
      <c r="Y972"/>
      <c r="Z972"/>
      <c r="AA972"/>
    </row>
    <row r="973" spans="3:27" ht="15.75">
      <c r="C973" s="80"/>
      <c r="D973" s="17"/>
      <c r="E973"/>
      <c r="F973"/>
      <c r="G973" s="14"/>
      <c r="H973" s="14"/>
      <c r="I973"/>
      <c r="K973"/>
      <c r="L973" s="17"/>
      <c r="M973"/>
      <c r="N973"/>
      <c r="O973" s="14"/>
      <c r="P973" s="14"/>
      <c r="Q973"/>
      <c r="R973"/>
      <c r="S973" s="88"/>
      <c r="T973" s="72"/>
      <c r="U973" s="65"/>
      <c r="V973"/>
      <c r="W973"/>
      <c r="X973"/>
      <c r="Y973"/>
      <c r="Z973"/>
      <c r="AA973"/>
    </row>
    <row r="974" spans="3:27" ht="15.75">
      <c r="C974" s="80"/>
      <c r="D974" s="17"/>
      <c r="E974"/>
      <c r="F974"/>
      <c r="G974" s="14"/>
      <c r="H974" s="14"/>
      <c r="I974"/>
      <c r="K974"/>
      <c r="L974" s="17"/>
      <c r="M974"/>
      <c r="N974"/>
      <c r="O974" s="14"/>
      <c r="P974" s="14"/>
      <c r="Q974"/>
      <c r="R974"/>
      <c r="S974" s="88"/>
      <c r="T974" s="72"/>
      <c r="U974" s="65"/>
      <c r="V974"/>
      <c r="W974"/>
      <c r="X974"/>
      <c r="Y974"/>
      <c r="Z974"/>
      <c r="AA974"/>
    </row>
    <row r="975" spans="3:27" ht="15.75">
      <c r="C975" s="80"/>
      <c r="D975" s="17"/>
      <c r="E975"/>
      <c r="F975"/>
      <c r="G975" s="14"/>
      <c r="H975" s="14"/>
      <c r="I975"/>
      <c r="K975"/>
      <c r="L975" s="17"/>
      <c r="M975"/>
      <c r="N975"/>
      <c r="O975" s="14"/>
      <c r="P975" s="14"/>
      <c r="Q975"/>
      <c r="R975"/>
      <c r="S975" s="88"/>
      <c r="T975" s="72"/>
      <c r="U975" s="65"/>
      <c r="V975"/>
      <c r="W975"/>
      <c r="X975"/>
      <c r="Y975"/>
      <c r="Z975"/>
      <c r="AA975"/>
    </row>
    <row r="976" spans="3:27" ht="15.75">
      <c r="C976" s="80"/>
      <c r="D976" s="17"/>
      <c r="E976"/>
      <c r="F976"/>
      <c r="G976" s="14"/>
      <c r="H976" s="14"/>
      <c r="I976"/>
      <c r="K976"/>
      <c r="L976" s="17"/>
      <c r="M976"/>
      <c r="N976"/>
      <c r="O976" s="14"/>
      <c r="P976" s="14"/>
      <c r="Q976"/>
      <c r="R976"/>
      <c r="S976" s="88"/>
      <c r="T976" s="72"/>
      <c r="U976" s="65"/>
      <c r="V976"/>
      <c r="W976"/>
      <c r="X976"/>
      <c r="Y976"/>
      <c r="Z976"/>
      <c r="AA976"/>
    </row>
    <row r="977" spans="3:27" ht="15.75">
      <c r="C977" s="80"/>
      <c r="D977" s="17"/>
      <c r="E977"/>
      <c r="F977"/>
      <c r="G977" s="14"/>
      <c r="H977" s="14"/>
      <c r="I977"/>
      <c r="K977"/>
      <c r="L977" s="17"/>
      <c r="M977"/>
      <c r="N977"/>
      <c r="O977" s="14"/>
      <c r="P977" s="14"/>
      <c r="Q977"/>
      <c r="R977"/>
      <c r="S977" s="88"/>
      <c r="T977" s="72"/>
      <c r="U977" s="65"/>
      <c r="V977"/>
      <c r="W977"/>
      <c r="X977"/>
      <c r="Y977"/>
      <c r="Z977"/>
      <c r="AA977"/>
    </row>
    <row r="978" spans="3:27" ht="15.75">
      <c r="C978" s="80"/>
      <c r="D978" s="17"/>
      <c r="E978"/>
      <c r="F978"/>
      <c r="G978" s="14"/>
      <c r="H978" s="14"/>
      <c r="I978"/>
      <c r="K978"/>
      <c r="L978" s="17"/>
      <c r="M978"/>
      <c r="N978"/>
      <c r="O978" s="14"/>
      <c r="P978" s="14"/>
      <c r="Q978"/>
      <c r="R978"/>
      <c r="S978" s="88"/>
      <c r="T978" s="72"/>
      <c r="U978" s="65"/>
      <c r="V978"/>
      <c r="W978"/>
      <c r="X978"/>
      <c r="Y978"/>
      <c r="Z978"/>
      <c r="AA978"/>
    </row>
    <row r="979" spans="3:27" ht="15.75">
      <c r="C979" s="80"/>
      <c r="D979" s="17"/>
      <c r="E979"/>
      <c r="F979"/>
      <c r="G979" s="14"/>
      <c r="H979" s="14"/>
      <c r="I979"/>
      <c r="K979"/>
      <c r="L979" s="17"/>
      <c r="M979"/>
      <c r="N979"/>
      <c r="O979" s="14"/>
      <c r="P979" s="14"/>
      <c r="Q979"/>
      <c r="R979"/>
      <c r="S979" s="88"/>
      <c r="T979" s="72"/>
      <c r="U979" s="65"/>
      <c r="V979"/>
      <c r="W979"/>
      <c r="X979"/>
      <c r="Y979"/>
      <c r="Z979"/>
      <c r="AA979"/>
    </row>
    <row r="980" spans="3:27" ht="15.75">
      <c r="C980" s="80"/>
      <c r="D980" s="17"/>
      <c r="E980"/>
      <c r="F980"/>
      <c r="G980" s="14"/>
      <c r="H980" s="14"/>
      <c r="I980"/>
      <c r="K980"/>
      <c r="L980" s="17"/>
      <c r="M980"/>
      <c r="N980"/>
      <c r="O980" s="14"/>
      <c r="P980" s="14"/>
      <c r="Q980"/>
      <c r="R980"/>
      <c r="S980" s="88"/>
      <c r="T980" s="72"/>
      <c r="U980" s="65"/>
      <c r="V980"/>
      <c r="W980"/>
      <c r="X980"/>
      <c r="Y980"/>
      <c r="Z980"/>
      <c r="AA980"/>
    </row>
    <row r="981" spans="3:27" ht="15.75">
      <c r="C981" s="80"/>
      <c r="D981" s="17"/>
      <c r="E981"/>
      <c r="F981"/>
      <c r="G981" s="14"/>
      <c r="H981" s="14"/>
      <c r="I981"/>
      <c r="K981"/>
      <c r="L981" s="17"/>
      <c r="M981"/>
      <c r="N981"/>
      <c r="O981" s="14"/>
      <c r="P981" s="14"/>
      <c r="Q981"/>
      <c r="R981"/>
      <c r="S981" s="88"/>
      <c r="T981" s="72"/>
      <c r="U981" s="65"/>
      <c r="V981"/>
      <c r="W981"/>
      <c r="X981"/>
      <c r="Y981"/>
      <c r="Z981"/>
      <c r="AA981"/>
    </row>
    <row r="982" spans="3:27" ht="15.75">
      <c r="C982" s="80"/>
      <c r="D982" s="17"/>
      <c r="E982"/>
      <c r="F982"/>
      <c r="G982" s="14"/>
      <c r="H982" s="14"/>
      <c r="I982"/>
      <c r="K982"/>
      <c r="L982" s="17"/>
      <c r="M982"/>
      <c r="N982"/>
      <c r="O982" s="14"/>
      <c r="P982" s="14"/>
      <c r="Q982"/>
      <c r="R982"/>
      <c r="S982" s="88"/>
      <c r="T982" s="72"/>
      <c r="U982" s="65"/>
      <c r="V982"/>
      <c r="W982"/>
      <c r="X982"/>
      <c r="Y982"/>
      <c r="Z982"/>
      <c r="AA982"/>
    </row>
    <row r="983" spans="3:27" ht="15.75">
      <c r="C983" s="80"/>
      <c r="D983" s="17"/>
      <c r="E983"/>
      <c r="F983"/>
      <c r="G983" s="14"/>
      <c r="H983" s="14"/>
      <c r="I983"/>
      <c r="K983"/>
      <c r="L983" s="17"/>
      <c r="M983"/>
      <c r="N983"/>
      <c r="O983" s="14"/>
      <c r="P983" s="14"/>
      <c r="Q983"/>
      <c r="R983"/>
      <c r="S983" s="88"/>
      <c r="T983" s="72"/>
      <c r="U983" s="65"/>
      <c r="V983"/>
      <c r="W983"/>
      <c r="X983"/>
      <c r="Y983"/>
      <c r="Z983"/>
      <c r="AA983"/>
    </row>
    <row r="984" spans="3:27" ht="15.75">
      <c r="C984" s="80"/>
      <c r="D984" s="17"/>
      <c r="E984"/>
      <c r="F984"/>
      <c r="G984" s="14"/>
      <c r="H984" s="14"/>
      <c r="I984"/>
      <c r="K984"/>
      <c r="L984" s="17"/>
      <c r="M984"/>
      <c r="N984"/>
      <c r="O984" s="14"/>
      <c r="P984" s="14"/>
      <c r="Q984"/>
      <c r="R984"/>
      <c r="S984" s="88"/>
      <c r="T984" s="72"/>
      <c r="U984" s="65"/>
      <c r="V984"/>
      <c r="W984"/>
      <c r="X984"/>
      <c r="Y984"/>
      <c r="Z984"/>
      <c r="AA984"/>
    </row>
    <row r="985" spans="3:27" ht="15.75">
      <c r="C985" s="80"/>
      <c r="D985" s="17"/>
      <c r="E985"/>
      <c r="F985"/>
      <c r="G985" s="14"/>
      <c r="H985" s="14"/>
      <c r="I985"/>
      <c r="K985"/>
      <c r="L985" s="17"/>
      <c r="M985"/>
      <c r="N985"/>
      <c r="O985" s="14"/>
      <c r="P985" s="14"/>
      <c r="Q985"/>
      <c r="R985"/>
      <c r="S985" s="88"/>
      <c r="T985" s="72"/>
      <c r="U985" s="65"/>
      <c r="V985"/>
      <c r="W985"/>
      <c r="X985"/>
      <c r="Y985"/>
      <c r="Z985"/>
      <c r="AA985"/>
    </row>
    <row r="986" spans="3:27" ht="15.75">
      <c r="C986" s="80"/>
      <c r="D986" s="17"/>
      <c r="E986"/>
      <c r="F986"/>
      <c r="G986" s="14"/>
      <c r="H986" s="14"/>
      <c r="I986"/>
      <c r="K986"/>
      <c r="L986" s="17"/>
      <c r="M986"/>
      <c r="N986"/>
      <c r="O986" s="14"/>
      <c r="P986" s="14"/>
      <c r="Q986"/>
      <c r="R986"/>
      <c r="S986" s="88"/>
      <c r="T986" s="72"/>
      <c r="U986" s="65"/>
      <c r="V986"/>
      <c r="W986"/>
      <c r="X986"/>
      <c r="Y986"/>
      <c r="Z986"/>
      <c r="AA986"/>
    </row>
    <row r="987" spans="3:27" ht="15.75">
      <c r="C987" s="80"/>
      <c r="D987" s="17"/>
      <c r="E987"/>
      <c r="F987"/>
      <c r="G987" s="14"/>
      <c r="H987" s="14"/>
      <c r="I987"/>
      <c r="K987"/>
      <c r="L987" s="17"/>
      <c r="M987"/>
      <c r="N987"/>
      <c r="O987" s="14"/>
      <c r="P987" s="14"/>
      <c r="Q987"/>
      <c r="R987"/>
      <c r="S987" s="88"/>
      <c r="T987" s="72"/>
      <c r="U987" s="65"/>
      <c r="V987"/>
      <c r="W987"/>
      <c r="X987"/>
      <c r="Y987"/>
      <c r="Z987"/>
      <c r="AA987"/>
    </row>
    <row r="988" spans="3:27" ht="15.75">
      <c r="C988" s="80"/>
      <c r="D988" s="17"/>
      <c r="E988"/>
      <c r="F988"/>
      <c r="G988" s="14"/>
      <c r="H988" s="14"/>
      <c r="I988"/>
      <c r="K988"/>
      <c r="L988" s="17"/>
      <c r="M988"/>
      <c r="N988"/>
      <c r="O988" s="14"/>
      <c r="P988" s="14"/>
      <c r="Q988"/>
      <c r="R988"/>
      <c r="S988" s="88"/>
      <c r="T988" s="72"/>
      <c r="U988" s="65"/>
      <c r="V988"/>
      <c r="W988"/>
      <c r="X988"/>
      <c r="Y988"/>
      <c r="Z988"/>
      <c r="AA988"/>
    </row>
    <row r="989" spans="3:27" ht="15.75">
      <c r="C989" s="80"/>
      <c r="D989" s="17"/>
      <c r="E989"/>
      <c r="F989"/>
      <c r="G989" s="14"/>
      <c r="H989" s="14"/>
      <c r="I989"/>
      <c r="K989"/>
      <c r="L989" s="17"/>
      <c r="M989"/>
      <c r="N989"/>
      <c r="O989" s="14"/>
      <c r="P989" s="14"/>
      <c r="Q989"/>
      <c r="R989"/>
      <c r="S989" s="88"/>
      <c r="T989" s="72"/>
      <c r="U989" s="65"/>
      <c r="V989"/>
      <c r="W989"/>
      <c r="X989"/>
      <c r="Y989"/>
      <c r="Z989"/>
      <c r="AA989"/>
    </row>
    <row r="990" spans="3:27" ht="15.75">
      <c r="C990" s="80"/>
      <c r="D990" s="17"/>
      <c r="E990"/>
      <c r="F990"/>
      <c r="G990" s="14"/>
      <c r="H990" s="14"/>
      <c r="I990"/>
      <c r="K990"/>
      <c r="L990" s="17"/>
      <c r="M990"/>
      <c r="N990"/>
      <c r="O990" s="14"/>
      <c r="P990" s="14"/>
      <c r="Q990"/>
      <c r="R990"/>
      <c r="S990" s="88"/>
      <c r="T990" s="72"/>
      <c r="U990" s="65"/>
      <c r="V990"/>
      <c r="W990"/>
      <c r="X990"/>
      <c r="Y990"/>
      <c r="Z990"/>
      <c r="AA990"/>
    </row>
    <row r="991" spans="3:27" ht="15.75">
      <c r="C991" s="80"/>
      <c r="D991" s="17"/>
      <c r="E991"/>
      <c r="F991"/>
      <c r="G991" s="14"/>
      <c r="H991" s="14"/>
      <c r="I991"/>
      <c r="K991"/>
      <c r="L991" s="17"/>
      <c r="M991"/>
      <c r="N991"/>
      <c r="O991" s="14"/>
      <c r="P991" s="14"/>
      <c r="Q991"/>
      <c r="R991"/>
      <c r="S991" s="88"/>
      <c r="T991" s="72"/>
      <c r="U991" s="65"/>
      <c r="V991"/>
      <c r="W991"/>
      <c r="X991"/>
      <c r="Y991"/>
      <c r="Z991"/>
      <c r="AA991"/>
    </row>
    <row r="992" spans="3:27" ht="15.75">
      <c r="C992" s="80"/>
      <c r="D992" s="17"/>
      <c r="E992"/>
      <c r="F992"/>
      <c r="G992" s="14"/>
      <c r="H992" s="14"/>
      <c r="I992"/>
      <c r="K992"/>
      <c r="L992" s="17"/>
      <c r="M992"/>
      <c r="N992"/>
      <c r="O992" s="14"/>
      <c r="P992" s="14"/>
      <c r="Q992"/>
      <c r="R992"/>
      <c r="S992" s="88"/>
      <c r="T992" s="72"/>
      <c r="U992" s="65"/>
      <c r="V992"/>
      <c r="W992"/>
      <c r="X992"/>
      <c r="Y992"/>
      <c r="Z992"/>
      <c r="AA992"/>
    </row>
    <row r="993" spans="3:27" ht="15.75">
      <c r="C993" s="80"/>
      <c r="D993" s="17"/>
      <c r="E993"/>
      <c r="F993"/>
      <c r="G993" s="14"/>
      <c r="H993" s="14"/>
      <c r="I993"/>
      <c r="K993"/>
      <c r="L993" s="17"/>
      <c r="M993"/>
      <c r="N993"/>
      <c r="O993" s="14"/>
      <c r="P993" s="14"/>
      <c r="Q993"/>
      <c r="R993"/>
      <c r="S993" s="88"/>
      <c r="T993" s="72"/>
      <c r="U993" s="65"/>
      <c r="V993"/>
      <c r="W993"/>
      <c r="X993"/>
      <c r="Y993"/>
      <c r="Z993"/>
      <c r="AA993"/>
    </row>
    <row r="994" spans="3:27" ht="15.75">
      <c r="C994" s="80"/>
      <c r="D994" s="17"/>
      <c r="E994"/>
      <c r="F994"/>
      <c r="G994" s="14"/>
      <c r="H994" s="14"/>
      <c r="I994"/>
      <c r="K994"/>
      <c r="L994" s="17"/>
      <c r="M994"/>
      <c r="N994"/>
      <c r="O994" s="14"/>
      <c r="P994" s="14"/>
      <c r="Q994"/>
      <c r="R994"/>
      <c r="S994" s="88"/>
      <c r="T994" s="72"/>
      <c r="U994" s="65"/>
      <c r="V994"/>
      <c r="W994"/>
      <c r="X994"/>
      <c r="Y994"/>
      <c r="Z994"/>
      <c r="AA994"/>
    </row>
    <row r="995" spans="3:27" ht="15.75">
      <c r="C995" s="80"/>
      <c r="D995" s="17"/>
      <c r="E995"/>
      <c r="F995"/>
      <c r="G995" s="14"/>
      <c r="H995" s="14"/>
      <c r="I995"/>
      <c r="K995"/>
      <c r="L995" s="17"/>
      <c r="M995"/>
      <c r="N995"/>
      <c r="O995" s="14"/>
      <c r="P995" s="14"/>
      <c r="Q995"/>
      <c r="R995"/>
      <c r="S995" s="88"/>
      <c r="T995" s="72"/>
      <c r="U995" s="65"/>
      <c r="V995"/>
      <c r="W995"/>
      <c r="X995"/>
      <c r="Y995"/>
      <c r="Z995"/>
      <c r="AA995"/>
    </row>
    <row r="996" spans="3:27" ht="15.75">
      <c r="C996" s="80"/>
      <c r="D996" s="17"/>
      <c r="E996"/>
      <c r="F996"/>
      <c r="G996" s="14"/>
      <c r="H996" s="14"/>
      <c r="I996"/>
      <c r="K996"/>
      <c r="L996" s="17"/>
      <c r="M996"/>
      <c r="N996"/>
      <c r="O996" s="14"/>
      <c r="P996" s="14"/>
      <c r="Q996"/>
      <c r="R996"/>
      <c r="S996" s="88"/>
      <c r="T996" s="72"/>
      <c r="U996" s="65"/>
      <c r="V996"/>
      <c r="W996"/>
      <c r="X996"/>
      <c r="Y996"/>
      <c r="Z996"/>
      <c r="AA996"/>
    </row>
    <row r="997" spans="3:27" ht="15.75">
      <c r="C997" s="80"/>
      <c r="D997" s="17"/>
      <c r="E997"/>
      <c r="F997"/>
      <c r="G997" s="14"/>
      <c r="H997" s="14"/>
      <c r="I997"/>
      <c r="K997"/>
      <c r="L997" s="17"/>
      <c r="M997"/>
      <c r="N997"/>
      <c r="O997" s="14"/>
      <c r="P997" s="14"/>
      <c r="Q997"/>
      <c r="R997"/>
      <c r="S997" s="88"/>
      <c r="T997" s="72"/>
      <c r="U997" s="65"/>
      <c r="V997"/>
      <c r="W997"/>
      <c r="X997"/>
      <c r="Y997"/>
      <c r="Z997"/>
      <c r="AA997"/>
    </row>
    <row r="998" spans="3:27" ht="15.75">
      <c r="C998" s="80"/>
      <c r="D998" s="17"/>
      <c r="E998"/>
      <c r="F998"/>
      <c r="G998" s="14"/>
      <c r="H998" s="14"/>
      <c r="I998"/>
      <c r="K998"/>
      <c r="L998" s="17"/>
      <c r="M998"/>
      <c r="N998"/>
      <c r="O998" s="14"/>
      <c r="P998" s="14"/>
      <c r="Q998"/>
      <c r="R998"/>
      <c r="S998" s="88"/>
      <c r="T998" s="72"/>
      <c r="U998" s="65"/>
      <c r="V998"/>
      <c r="W998"/>
      <c r="X998"/>
      <c r="Y998"/>
      <c r="Z998"/>
      <c r="AA998"/>
    </row>
    <row r="999" spans="3:27" ht="15.75">
      <c r="C999" s="80"/>
      <c r="D999" s="17"/>
      <c r="E999"/>
      <c r="F999"/>
      <c r="G999" s="14"/>
      <c r="H999" s="14"/>
      <c r="I999"/>
      <c r="K999"/>
      <c r="L999" s="17"/>
      <c r="M999"/>
      <c r="N999"/>
      <c r="O999" s="14"/>
      <c r="P999" s="14"/>
      <c r="Q999"/>
      <c r="R999"/>
      <c r="S999" s="88"/>
      <c r="T999" s="72"/>
      <c r="U999" s="65"/>
      <c r="V999"/>
      <c r="W999"/>
      <c r="X999"/>
      <c r="Y999"/>
      <c r="Z999"/>
      <c r="AA999"/>
    </row>
    <row r="1000" spans="3:27" ht="15.75">
      <c r="C1000" s="80"/>
      <c r="D1000" s="17"/>
      <c r="E1000"/>
      <c r="F1000"/>
      <c r="G1000" s="14"/>
      <c r="H1000" s="14"/>
      <c r="I1000"/>
      <c r="K1000"/>
      <c r="L1000" s="17"/>
      <c r="M1000"/>
      <c r="N1000"/>
      <c r="O1000" s="14"/>
      <c r="P1000" s="14"/>
      <c r="Q1000"/>
      <c r="R1000"/>
      <c r="S1000" s="88"/>
      <c r="T1000" s="72"/>
      <c r="U1000" s="65"/>
      <c r="V1000"/>
      <c r="W1000"/>
      <c r="X1000"/>
      <c r="Y1000"/>
      <c r="Z1000"/>
      <c r="AA1000"/>
    </row>
    <row r="1001" spans="3:27" ht="15.75">
      <c r="C1001" s="80"/>
      <c r="D1001" s="17"/>
      <c r="E1001"/>
      <c r="F1001"/>
      <c r="G1001" s="14"/>
      <c r="H1001" s="14"/>
      <c r="I1001"/>
      <c r="K1001"/>
      <c r="L1001" s="17"/>
      <c r="M1001"/>
      <c r="N1001"/>
      <c r="O1001" s="14"/>
      <c r="P1001" s="14"/>
      <c r="Q1001"/>
      <c r="R1001"/>
      <c r="S1001" s="88"/>
      <c r="T1001" s="72"/>
      <c r="U1001" s="65"/>
      <c r="V1001"/>
      <c r="W1001"/>
      <c r="X1001"/>
      <c r="Y1001"/>
      <c r="Z1001"/>
      <c r="AA1001"/>
    </row>
    <row r="1002" spans="3:27" ht="15.75">
      <c r="C1002" s="80"/>
      <c r="D1002" s="17"/>
      <c r="E1002"/>
      <c r="F1002"/>
      <c r="G1002" s="14"/>
      <c r="H1002" s="14"/>
      <c r="I1002"/>
      <c r="K1002"/>
      <c r="L1002" s="17"/>
      <c r="M1002"/>
      <c r="N1002"/>
      <c r="O1002" s="14"/>
      <c r="P1002" s="14"/>
      <c r="Q1002"/>
      <c r="R1002"/>
      <c r="S1002" s="88"/>
      <c r="T1002" s="72"/>
      <c r="U1002" s="65"/>
      <c r="V1002"/>
      <c r="W1002"/>
      <c r="X1002"/>
      <c r="Y1002"/>
      <c r="Z1002"/>
      <c r="AA1002"/>
    </row>
    <row r="1003" spans="3:27" ht="15.75">
      <c r="C1003" s="80"/>
      <c r="D1003" s="17"/>
      <c r="E1003"/>
      <c r="F1003"/>
      <c r="G1003" s="14"/>
      <c r="H1003" s="14"/>
      <c r="I1003"/>
      <c r="K1003"/>
      <c r="L1003" s="17"/>
      <c r="M1003"/>
      <c r="N1003"/>
      <c r="O1003" s="14"/>
      <c r="P1003" s="14"/>
      <c r="Q1003"/>
      <c r="R1003"/>
      <c r="S1003" s="88"/>
      <c r="T1003" s="72"/>
      <c r="U1003" s="65"/>
      <c r="V1003"/>
      <c r="W1003"/>
      <c r="X1003"/>
      <c r="Y1003"/>
      <c r="Z1003"/>
      <c r="AA1003"/>
    </row>
    <row r="1004" spans="3:27" ht="15.75">
      <c r="C1004" s="80"/>
      <c r="D1004" s="17"/>
      <c r="E1004"/>
      <c r="F1004"/>
      <c r="G1004" s="14"/>
      <c r="H1004" s="14"/>
      <c r="I1004"/>
      <c r="K1004"/>
      <c r="L1004" s="17"/>
      <c r="M1004"/>
      <c r="N1004"/>
      <c r="O1004" s="14"/>
      <c r="P1004" s="14"/>
      <c r="Q1004"/>
      <c r="R1004"/>
      <c r="S1004" s="88"/>
      <c r="T1004" s="72"/>
      <c r="U1004" s="65"/>
      <c r="V1004"/>
      <c r="W1004"/>
      <c r="X1004"/>
      <c r="Y1004"/>
      <c r="Z1004"/>
      <c r="AA1004"/>
    </row>
    <row r="1005" spans="3:27" ht="15.75">
      <c r="C1005" s="80"/>
      <c r="D1005" s="17"/>
      <c r="E1005"/>
      <c r="F1005"/>
      <c r="G1005" s="14"/>
      <c r="H1005" s="14"/>
      <c r="I1005"/>
      <c r="K1005"/>
      <c r="L1005" s="17"/>
      <c r="M1005"/>
      <c r="N1005"/>
      <c r="O1005" s="14"/>
      <c r="P1005" s="14"/>
      <c r="Q1005"/>
      <c r="R1005"/>
      <c r="S1005" s="88"/>
      <c r="T1005" s="72"/>
      <c r="U1005" s="65"/>
      <c r="V1005"/>
      <c r="W1005"/>
      <c r="X1005"/>
      <c r="Y1005"/>
      <c r="Z1005"/>
      <c r="AA1005"/>
    </row>
    <row r="1006" spans="3:27" ht="15.75">
      <c r="C1006" s="80"/>
      <c r="D1006" s="17"/>
      <c r="E1006"/>
      <c r="F1006"/>
      <c r="G1006" s="14"/>
      <c r="H1006" s="14"/>
      <c r="I1006"/>
      <c r="K1006"/>
      <c r="L1006" s="17"/>
      <c r="M1006"/>
      <c r="N1006"/>
      <c r="O1006" s="14"/>
      <c r="P1006" s="14"/>
      <c r="Q1006"/>
      <c r="R1006"/>
      <c r="S1006" s="88"/>
      <c r="T1006" s="72"/>
      <c r="U1006" s="65"/>
      <c r="V1006"/>
      <c r="W1006"/>
      <c r="X1006"/>
      <c r="Y1006"/>
      <c r="Z1006"/>
      <c r="AA1006"/>
    </row>
    <row r="1007" spans="3:27" ht="15.75">
      <c r="C1007" s="80"/>
      <c r="D1007" s="17"/>
      <c r="E1007"/>
      <c r="F1007"/>
      <c r="G1007" s="14"/>
      <c r="H1007" s="14"/>
      <c r="I1007"/>
      <c r="K1007"/>
      <c r="L1007" s="17"/>
      <c r="M1007"/>
      <c r="N1007"/>
      <c r="O1007" s="14"/>
      <c r="P1007" s="14"/>
      <c r="Q1007"/>
      <c r="R1007"/>
      <c r="S1007" s="88"/>
      <c r="T1007" s="72"/>
      <c r="U1007" s="65"/>
      <c r="V1007"/>
      <c r="W1007"/>
      <c r="X1007"/>
      <c r="Y1007"/>
      <c r="Z1007"/>
      <c r="AA1007"/>
    </row>
    <row r="1008" spans="3:27" ht="15.75">
      <c r="C1008" s="80"/>
      <c r="D1008" s="17"/>
      <c r="E1008"/>
      <c r="F1008"/>
      <c r="G1008" s="14"/>
      <c r="H1008" s="14"/>
      <c r="I1008"/>
      <c r="K1008"/>
      <c r="L1008" s="17"/>
      <c r="M1008"/>
      <c r="N1008"/>
      <c r="O1008" s="14"/>
      <c r="P1008" s="14"/>
      <c r="Q1008"/>
      <c r="R1008"/>
      <c r="S1008" s="88"/>
      <c r="T1008" s="72"/>
      <c r="U1008" s="65"/>
      <c r="V1008"/>
      <c r="W1008"/>
      <c r="X1008"/>
      <c r="Y1008"/>
      <c r="Z1008"/>
      <c r="AA1008"/>
    </row>
    <row r="1009" spans="3:27" ht="15.75">
      <c r="C1009" s="80"/>
      <c r="D1009" s="17"/>
      <c r="E1009"/>
      <c r="F1009"/>
      <c r="G1009" s="14"/>
      <c r="H1009" s="14"/>
      <c r="I1009"/>
      <c r="K1009"/>
      <c r="L1009" s="17"/>
      <c r="M1009"/>
      <c r="N1009"/>
      <c r="O1009" s="14"/>
      <c r="P1009" s="14"/>
      <c r="Q1009"/>
      <c r="R1009"/>
      <c r="S1009" s="88"/>
      <c r="T1009" s="72"/>
      <c r="U1009" s="65"/>
      <c r="V1009"/>
      <c r="W1009"/>
      <c r="X1009"/>
      <c r="Y1009"/>
      <c r="Z1009"/>
      <c r="AA1009"/>
    </row>
    <row r="1010" spans="3:27" ht="15.75">
      <c r="C1010" s="80"/>
      <c r="D1010" s="17"/>
      <c r="E1010"/>
      <c r="F1010"/>
      <c r="G1010" s="14"/>
      <c r="H1010" s="14"/>
      <c r="I1010"/>
      <c r="K1010"/>
      <c r="L1010" s="17"/>
      <c r="M1010"/>
      <c r="N1010"/>
      <c r="O1010" s="14"/>
      <c r="P1010" s="14"/>
      <c r="Q1010"/>
      <c r="R1010"/>
      <c r="S1010" s="88"/>
      <c r="T1010" s="72"/>
      <c r="U1010" s="65"/>
      <c r="V1010"/>
      <c r="W1010"/>
      <c r="X1010"/>
      <c r="Y1010"/>
      <c r="Z1010"/>
      <c r="AA1010"/>
    </row>
    <row r="1011" spans="3:27" ht="15.75">
      <c r="C1011" s="80"/>
      <c r="D1011" s="17"/>
      <c r="E1011"/>
      <c r="F1011"/>
      <c r="G1011" s="14"/>
      <c r="H1011" s="14"/>
      <c r="I1011"/>
      <c r="K1011"/>
      <c r="L1011" s="17"/>
      <c r="M1011"/>
      <c r="N1011"/>
      <c r="O1011" s="14"/>
      <c r="P1011" s="14"/>
      <c r="Q1011"/>
      <c r="R1011"/>
      <c r="S1011" s="88"/>
      <c r="T1011" s="72"/>
      <c r="U1011" s="65"/>
      <c r="V1011"/>
      <c r="W1011"/>
      <c r="X1011"/>
      <c r="Y1011"/>
      <c r="Z1011"/>
      <c r="AA1011"/>
    </row>
    <row r="1012" spans="3:27" ht="15.75">
      <c r="C1012" s="80"/>
      <c r="D1012" s="17"/>
      <c r="E1012"/>
      <c r="F1012"/>
      <c r="G1012" s="14"/>
      <c r="H1012" s="14"/>
      <c r="I1012"/>
      <c r="K1012"/>
      <c r="L1012" s="17"/>
      <c r="M1012"/>
      <c r="N1012"/>
      <c r="O1012" s="14"/>
      <c r="P1012" s="14"/>
      <c r="Q1012"/>
      <c r="R1012"/>
      <c r="S1012" s="88"/>
      <c r="T1012" s="72"/>
      <c r="U1012" s="65"/>
      <c r="V1012"/>
      <c r="W1012"/>
      <c r="X1012"/>
      <c r="Y1012"/>
      <c r="Z1012"/>
      <c r="AA1012"/>
    </row>
    <row r="1013" spans="3:27" ht="15.75">
      <c r="C1013" s="80"/>
      <c r="D1013" s="17"/>
      <c r="E1013"/>
      <c r="F1013"/>
      <c r="G1013" s="14"/>
      <c r="H1013" s="14"/>
      <c r="I1013"/>
      <c r="K1013"/>
      <c r="L1013" s="17"/>
      <c r="M1013"/>
      <c r="N1013"/>
      <c r="O1013" s="14"/>
      <c r="P1013" s="14"/>
      <c r="Q1013"/>
      <c r="R1013"/>
      <c r="S1013" s="88"/>
      <c r="T1013" s="72"/>
      <c r="U1013" s="65"/>
      <c r="V1013"/>
      <c r="W1013"/>
      <c r="X1013"/>
      <c r="Y1013"/>
      <c r="Z1013"/>
      <c r="AA1013"/>
    </row>
    <row r="1014" spans="3:27" ht="15.75">
      <c r="C1014" s="80"/>
      <c r="D1014" s="17"/>
      <c r="E1014"/>
      <c r="F1014"/>
      <c r="G1014" s="14"/>
      <c r="H1014" s="14"/>
      <c r="I1014"/>
      <c r="K1014"/>
      <c r="L1014" s="17"/>
      <c r="M1014"/>
      <c r="N1014"/>
      <c r="O1014" s="14"/>
      <c r="P1014" s="14"/>
      <c r="Q1014"/>
      <c r="R1014"/>
      <c r="S1014" s="88"/>
      <c r="T1014" s="72"/>
      <c r="U1014" s="65"/>
      <c r="V1014"/>
      <c r="W1014"/>
      <c r="X1014"/>
      <c r="Y1014"/>
      <c r="Z1014"/>
      <c r="AA1014"/>
    </row>
    <row r="1015" spans="3:27" ht="15.75">
      <c r="C1015" s="80"/>
      <c r="D1015" s="17"/>
      <c r="E1015"/>
      <c r="F1015"/>
      <c r="G1015" s="14"/>
      <c r="H1015" s="14"/>
      <c r="I1015"/>
      <c r="K1015"/>
      <c r="L1015" s="17"/>
      <c r="M1015"/>
      <c r="N1015"/>
      <c r="O1015" s="14"/>
      <c r="P1015" s="14"/>
      <c r="Q1015"/>
      <c r="R1015"/>
      <c r="S1015" s="88"/>
      <c r="T1015" s="72"/>
      <c r="U1015" s="65"/>
      <c r="V1015"/>
      <c r="W1015"/>
      <c r="X1015"/>
      <c r="Y1015"/>
      <c r="Z1015"/>
      <c r="AA1015"/>
    </row>
    <row r="1016" spans="3:27" ht="15.75">
      <c r="C1016" s="80"/>
      <c r="D1016" s="17"/>
      <c r="E1016"/>
      <c r="F1016"/>
      <c r="G1016" s="14"/>
      <c r="H1016" s="14"/>
      <c r="I1016"/>
      <c r="K1016"/>
      <c r="L1016" s="17"/>
      <c r="M1016"/>
      <c r="N1016"/>
      <c r="O1016" s="14"/>
      <c r="P1016" s="14"/>
      <c r="Q1016"/>
      <c r="R1016"/>
      <c r="S1016" s="88"/>
      <c r="T1016" s="72"/>
      <c r="U1016" s="65"/>
      <c r="V1016"/>
      <c r="W1016"/>
      <c r="X1016"/>
      <c r="Y1016"/>
      <c r="Z1016"/>
      <c r="AA1016"/>
    </row>
    <row r="1017" spans="3:27" ht="15.75">
      <c r="C1017" s="80"/>
      <c r="D1017" s="17"/>
      <c r="E1017"/>
      <c r="F1017"/>
      <c r="G1017" s="14"/>
      <c r="H1017" s="14"/>
      <c r="I1017"/>
      <c r="K1017"/>
      <c r="L1017" s="17"/>
      <c r="M1017"/>
      <c r="N1017"/>
      <c r="O1017" s="14"/>
      <c r="P1017" s="14"/>
      <c r="Q1017"/>
      <c r="R1017"/>
      <c r="S1017" s="88"/>
      <c r="T1017" s="72"/>
      <c r="U1017" s="65"/>
      <c r="V1017"/>
      <c r="W1017"/>
      <c r="X1017"/>
      <c r="Y1017"/>
      <c r="Z1017"/>
      <c r="AA1017"/>
    </row>
    <row r="1018" spans="3:27" ht="15.75">
      <c r="C1018" s="80"/>
      <c r="D1018" s="17"/>
      <c r="E1018"/>
      <c r="F1018"/>
      <c r="G1018" s="14"/>
      <c r="H1018" s="14"/>
      <c r="I1018"/>
      <c r="K1018"/>
      <c r="L1018" s="17"/>
      <c r="M1018"/>
      <c r="N1018"/>
      <c r="O1018" s="14"/>
      <c r="P1018" s="14"/>
      <c r="Q1018"/>
      <c r="R1018"/>
      <c r="S1018" s="88"/>
      <c r="T1018" s="72"/>
      <c r="U1018" s="65"/>
      <c r="V1018"/>
      <c r="W1018"/>
      <c r="X1018"/>
      <c r="Y1018"/>
      <c r="Z1018"/>
      <c r="AA1018"/>
    </row>
    <row r="1019" spans="3:27" ht="15.75">
      <c r="C1019" s="80"/>
      <c r="D1019" s="17"/>
      <c r="E1019"/>
      <c r="F1019"/>
      <c r="G1019" s="14"/>
      <c r="H1019" s="14"/>
      <c r="I1019"/>
      <c r="K1019"/>
      <c r="L1019" s="17"/>
      <c r="M1019"/>
      <c r="N1019"/>
      <c r="O1019" s="14"/>
      <c r="P1019" s="14"/>
      <c r="Q1019"/>
      <c r="R1019"/>
      <c r="S1019" s="88"/>
      <c r="T1019" s="72"/>
      <c r="U1019" s="65"/>
      <c r="V1019"/>
      <c r="W1019"/>
      <c r="X1019"/>
      <c r="Y1019"/>
      <c r="Z1019"/>
      <c r="AA1019"/>
    </row>
    <row r="1020" spans="3:27" ht="15.75">
      <c r="C1020" s="80"/>
      <c r="D1020" s="17"/>
      <c r="E1020"/>
      <c r="F1020"/>
      <c r="G1020" s="14"/>
      <c r="H1020" s="14"/>
      <c r="I1020"/>
      <c r="K1020"/>
      <c r="L1020" s="17"/>
      <c r="M1020"/>
      <c r="N1020"/>
      <c r="O1020" s="14"/>
      <c r="P1020" s="14"/>
      <c r="Q1020"/>
      <c r="R1020"/>
      <c r="S1020" s="88"/>
      <c r="T1020" s="72"/>
      <c r="U1020" s="65"/>
      <c r="V1020"/>
      <c r="W1020"/>
      <c r="X1020"/>
      <c r="Y1020"/>
      <c r="Z1020"/>
      <c r="AA1020"/>
    </row>
    <row r="1021" spans="3:27" ht="15.75">
      <c r="C1021" s="80"/>
      <c r="D1021" s="17"/>
      <c r="E1021"/>
      <c r="F1021"/>
      <c r="G1021" s="14"/>
      <c r="H1021" s="14"/>
      <c r="I1021"/>
      <c r="K1021"/>
      <c r="L1021" s="17"/>
      <c r="M1021"/>
      <c r="N1021"/>
      <c r="O1021" s="14"/>
      <c r="P1021" s="14"/>
      <c r="Q1021"/>
      <c r="R1021"/>
      <c r="S1021" s="88"/>
      <c r="T1021" s="72"/>
      <c r="U1021" s="65"/>
      <c r="V1021"/>
      <c r="W1021"/>
      <c r="X1021"/>
      <c r="Y1021"/>
      <c r="Z1021"/>
      <c r="AA1021"/>
    </row>
    <row r="1022" spans="3:27" ht="15.75">
      <c r="C1022" s="80"/>
      <c r="D1022" s="17"/>
      <c r="E1022"/>
      <c r="F1022"/>
      <c r="G1022" s="14"/>
      <c r="H1022" s="14"/>
      <c r="I1022"/>
      <c r="K1022"/>
      <c r="L1022" s="17"/>
      <c r="M1022"/>
      <c r="N1022"/>
      <c r="O1022" s="14"/>
      <c r="P1022" s="14"/>
      <c r="Q1022"/>
      <c r="R1022"/>
      <c r="S1022" s="88"/>
      <c r="T1022" s="72"/>
      <c r="U1022" s="65"/>
      <c r="V1022"/>
      <c r="W1022"/>
      <c r="X1022"/>
      <c r="Y1022"/>
      <c r="Z1022"/>
      <c r="AA1022"/>
    </row>
    <row r="1023" spans="3:27" ht="15.75">
      <c r="C1023" s="80"/>
      <c r="D1023" s="17"/>
      <c r="E1023"/>
      <c r="F1023"/>
      <c r="G1023" s="14"/>
      <c r="H1023" s="14"/>
      <c r="I1023"/>
      <c r="K1023"/>
      <c r="L1023" s="17"/>
      <c r="M1023"/>
      <c r="N1023"/>
      <c r="O1023" s="14"/>
      <c r="P1023" s="14"/>
      <c r="Q1023"/>
      <c r="R1023"/>
      <c r="S1023" s="88"/>
      <c r="T1023" s="72"/>
      <c r="U1023" s="65"/>
      <c r="V1023"/>
      <c r="W1023"/>
      <c r="X1023"/>
      <c r="Y1023"/>
      <c r="Z1023"/>
      <c r="AA1023"/>
    </row>
    <row r="1024" spans="3:27" ht="15.75">
      <c r="C1024" s="80"/>
      <c r="D1024" s="17"/>
      <c r="E1024"/>
      <c r="F1024"/>
      <c r="G1024" s="14"/>
      <c r="H1024" s="14"/>
      <c r="I1024"/>
      <c r="K1024"/>
      <c r="L1024" s="17"/>
      <c r="M1024"/>
      <c r="N1024"/>
      <c r="O1024" s="14"/>
      <c r="P1024" s="14"/>
      <c r="Q1024"/>
      <c r="R1024"/>
      <c r="S1024" s="88"/>
      <c r="T1024" s="72"/>
      <c r="U1024" s="65"/>
      <c r="V1024"/>
      <c r="W1024"/>
      <c r="X1024"/>
      <c r="Y1024"/>
      <c r="Z1024"/>
      <c r="AA1024"/>
    </row>
    <row r="1025" spans="3:27" ht="15.75">
      <c r="C1025" s="80"/>
      <c r="D1025" s="17"/>
      <c r="E1025"/>
      <c r="F1025"/>
      <c r="G1025" s="14"/>
      <c r="H1025" s="14"/>
      <c r="I1025"/>
      <c r="K1025"/>
      <c r="L1025" s="17"/>
      <c r="M1025"/>
      <c r="N1025"/>
      <c r="O1025" s="14"/>
      <c r="P1025" s="14"/>
      <c r="Q1025"/>
      <c r="R1025"/>
      <c r="S1025" s="88"/>
      <c r="T1025" s="72"/>
      <c r="U1025" s="65"/>
      <c r="V1025"/>
      <c r="W1025"/>
      <c r="X1025"/>
      <c r="Y1025"/>
      <c r="Z1025"/>
      <c r="AA1025"/>
    </row>
    <row r="1026" spans="3:27" ht="15.75">
      <c r="C1026" s="80"/>
      <c r="D1026" s="17"/>
      <c r="E1026"/>
      <c r="F1026"/>
      <c r="G1026" s="14"/>
      <c r="H1026" s="14"/>
      <c r="I1026"/>
      <c r="K1026"/>
      <c r="L1026" s="17"/>
      <c r="M1026"/>
      <c r="N1026"/>
      <c r="O1026" s="14"/>
      <c r="P1026" s="14"/>
      <c r="Q1026"/>
      <c r="R1026"/>
      <c r="S1026" s="88"/>
      <c r="T1026" s="72"/>
      <c r="U1026" s="65"/>
      <c r="V1026"/>
      <c r="W1026"/>
      <c r="X1026"/>
      <c r="Y1026"/>
      <c r="Z1026"/>
      <c r="AA1026"/>
    </row>
    <row r="1027" spans="3:27" ht="15.75">
      <c r="C1027" s="80"/>
      <c r="D1027" s="17"/>
      <c r="E1027"/>
      <c r="F1027"/>
      <c r="G1027" s="14"/>
      <c r="H1027" s="14"/>
      <c r="I1027"/>
      <c r="K1027"/>
      <c r="L1027" s="17"/>
      <c r="M1027"/>
      <c r="N1027"/>
      <c r="O1027" s="14"/>
      <c r="P1027" s="14"/>
      <c r="Q1027"/>
      <c r="R1027"/>
      <c r="S1027" s="88"/>
      <c r="T1027" s="72"/>
      <c r="U1027" s="65"/>
      <c r="V1027"/>
      <c r="W1027"/>
      <c r="X1027"/>
      <c r="Y1027"/>
      <c r="Z1027"/>
      <c r="AA1027"/>
    </row>
    <row r="1028" spans="3:27" ht="15.75">
      <c r="C1028" s="80"/>
      <c r="D1028" s="17"/>
      <c r="E1028"/>
      <c r="F1028"/>
      <c r="G1028" s="14"/>
      <c r="H1028" s="14"/>
      <c r="I1028"/>
      <c r="K1028"/>
      <c r="L1028" s="17"/>
      <c r="M1028"/>
      <c r="N1028"/>
      <c r="O1028" s="14"/>
      <c r="P1028" s="14"/>
      <c r="Q1028"/>
      <c r="R1028"/>
      <c r="S1028" s="88"/>
      <c r="T1028" s="72"/>
      <c r="U1028" s="65"/>
      <c r="V1028"/>
      <c r="W1028"/>
      <c r="X1028"/>
      <c r="Y1028"/>
      <c r="Z1028"/>
      <c r="AA1028"/>
    </row>
    <row r="1029" spans="3:27" ht="15.75">
      <c r="C1029" s="80"/>
      <c r="D1029" s="17"/>
      <c r="E1029"/>
      <c r="F1029"/>
      <c r="G1029" s="14"/>
      <c r="H1029" s="14"/>
      <c r="I1029"/>
      <c r="K1029"/>
      <c r="L1029" s="17"/>
      <c r="M1029"/>
      <c r="N1029"/>
      <c r="O1029" s="14"/>
      <c r="P1029" s="14"/>
      <c r="Q1029"/>
      <c r="R1029"/>
      <c r="S1029" s="88"/>
      <c r="T1029" s="72"/>
      <c r="U1029" s="65"/>
      <c r="V1029"/>
      <c r="W1029"/>
      <c r="X1029"/>
      <c r="Y1029"/>
      <c r="Z1029"/>
      <c r="AA1029"/>
    </row>
    <row r="1030" spans="3:27" ht="15.75">
      <c r="C1030" s="80"/>
      <c r="D1030" s="17"/>
      <c r="E1030"/>
      <c r="F1030"/>
      <c r="G1030" s="14"/>
      <c r="H1030" s="14"/>
      <c r="I1030"/>
      <c r="K1030"/>
      <c r="L1030" s="17"/>
      <c r="M1030"/>
      <c r="N1030"/>
      <c r="O1030" s="14"/>
      <c r="P1030" s="14"/>
      <c r="Q1030"/>
      <c r="R1030"/>
      <c r="S1030" s="88"/>
      <c r="T1030" s="72"/>
      <c r="U1030" s="65"/>
      <c r="V1030"/>
      <c r="W1030"/>
      <c r="X1030"/>
      <c r="Y1030"/>
      <c r="Z1030"/>
      <c r="AA1030"/>
    </row>
    <row r="1031" spans="3:27" ht="15.75">
      <c r="C1031" s="80"/>
      <c r="D1031" s="17"/>
      <c r="E1031"/>
      <c r="F1031"/>
      <c r="G1031" s="14"/>
      <c r="H1031" s="14"/>
      <c r="I1031"/>
      <c r="K1031"/>
      <c r="L1031" s="17"/>
      <c r="M1031"/>
      <c r="N1031"/>
      <c r="O1031" s="14"/>
      <c r="P1031" s="14"/>
      <c r="Q1031"/>
      <c r="R1031"/>
      <c r="S1031" s="88"/>
      <c r="T1031" s="72"/>
      <c r="U1031" s="65"/>
      <c r="V1031"/>
      <c r="W1031"/>
      <c r="X1031"/>
      <c r="Y1031"/>
      <c r="Z1031"/>
      <c r="AA1031"/>
    </row>
    <row r="1032" spans="3:27" ht="15.75">
      <c r="C1032" s="80"/>
      <c r="D1032" s="17"/>
      <c r="E1032"/>
      <c r="F1032"/>
      <c r="G1032" s="14"/>
      <c r="H1032" s="14"/>
      <c r="I1032"/>
      <c r="K1032"/>
      <c r="L1032" s="17"/>
      <c r="M1032"/>
      <c r="N1032"/>
      <c r="O1032" s="14"/>
      <c r="P1032" s="14"/>
      <c r="Q1032"/>
      <c r="R1032"/>
      <c r="S1032" s="88"/>
      <c r="T1032" s="72"/>
      <c r="U1032" s="65"/>
      <c r="V1032"/>
      <c r="W1032"/>
      <c r="X1032"/>
      <c r="Y1032"/>
      <c r="Z1032"/>
      <c r="AA1032"/>
    </row>
    <row r="1033" spans="3:27" ht="15.75">
      <c r="C1033" s="80"/>
      <c r="D1033" s="17"/>
      <c r="E1033"/>
      <c r="F1033"/>
      <c r="G1033" s="14"/>
      <c r="H1033" s="14"/>
      <c r="I1033"/>
      <c r="K1033"/>
      <c r="L1033" s="17"/>
      <c r="M1033"/>
      <c r="N1033"/>
      <c r="O1033" s="14"/>
      <c r="P1033" s="14"/>
      <c r="Q1033"/>
      <c r="R1033"/>
      <c r="S1033" s="88"/>
      <c r="T1033" s="72"/>
      <c r="U1033" s="65"/>
      <c r="V1033"/>
      <c r="W1033"/>
      <c r="X1033"/>
      <c r="Y1033"/>
      <c r="Z1033"/>
      <c r="AA1033"/>
    </row>
    <row r="1034" spans="3:27" ht="15.75">
      <c r="C1034" s="80"/>
      <c r="D1034" s="17"/>
      <c r="E1034"/>
      <c r="F1034"/>
      <c r="G1034" s="14"/>
      <c r="H1034" s="14"/>
      <c r="I1034"/>
      <c r="K1034"/>
      <c r="L1034" s="17"/>
      <c r="M1034"/>
      <c r="N1034"/>
      <c r="O1034" s="14"/>
      <c r="P1034" s="14"/>
      <c r="Q1034"/>
      <c r="R1034"/>
      <c r="S1034" s="88"/>
      <c r="T1034" s="72"/>
      <c r="U1034" s="65"/>
      <c r="V1034"/>
      <c r="W1034"/>
      <c r="X1034"/>
      <c r="Y1034"/>
      <c r="Z1034"/>
      <c r="AA1034"/>
    </row>
    <row r="1035" spans="3:27" ht="15.75">
      <c r="C1035" s="80"/>
      <c r="D1035" s="17"/>
      <c r="E1035"/>
      <c r="F1035"/>
      <c r="G1035" s="14"/>
      <c r="H1035" s="14"/>
      <c r="I1035"/>
      <c r="K1035"/>
      <c r="L1035" s="17"/>
      <c r="M1035"/>
      <c r="N1035"/>
      <c r="O1035" s="14"/>
      <c r="P1035" s="14"/>
      <c r="Q1035"/>
      <c r="R1035"/>
      <c r="S1035" s="88"/>
      <c r="T1035" s="72"/>
      <c r="U1035" s="65"/>
      <c r="V1035"/>
      <c r="W1035"/>
      <c r="X1035"/>
      <c r="Y1035"/>
      <c r="Z1035"/>
      <c r="AA1035"/>
    </row>
    <row r="1036" spans="3:27" ht="15.75">
      <c r="C1036" s="80"/>
      <c r="D1036" s="17"/>
      <c r="E1036"/>
      <c r="F1036"/>
      <c r="G1036" s="14"/>
      <c r="H1036" s="14"/>
      <c r="I1036"/>
      <c r="K1036"/>
      <c r="L1036" s="17"/>
      <c r="M1036"/>
      <c r="N1036"/>
      <c r="O1036" s="14"/>
      <c r="P1036" s="14"/>
      <c r="Q1036"/>
      <c r="R1036"/>
      <c r="S1036" s="88"/>
      <c r="T1036" s="72"/>
      <c r="U1036" s="65"/>
      <c r="V1036"/>
      <c r="W1036"/>
      <c r="X1036"/>
      <c r="Y1036"/>
      <c r="Z1036"/>
      <c r="AA1036"/>
    </row>
    <row r="1037" spans="3:27" ht="15.75">
      <c r="C1037" s="80"/>
      <c r="D1037" s="17"/>
      <c r="E1037"/>
      <c r="F1037"/>
      <c r="G1037" s="14"/>
      <c r="H1037" s="14"/>
      <c r="I1037"/>
      <c r="K1037"/>
      <c r="L1037" s="17"/>
      <c r="M1037"/>
      <c r="N1037"/>
      <c r="O1037" s="14"/>
      <c r="P1037" s="14"/>
      <c r="Q1037"/>
      <c r="R1037"/>
      <c r="S1037" s="88"/>
      <c r="T1037" s="72"/>
      <c r="U1037" s="65"/>
      <c r="V1037"/>
      <c r="W1037"/>
      <c r="X1037"/>
      <c r="Y1037"/>
      <c r="Z1037"/>
      <c r="AA1037"/>
    </row>
    <row r="1038" spans="3:27" ht="15.75">
      <c r="C1038" s="80"/>
      <c r="D1038" s="17"/>
      <c r="E1038"/>
      <c r="F1038"/>
      <c r="G1038" s="14"/>
      <c r="H1038" s="14"/>
      <c r="I1038"/>
      <c r="K1038"/>
      <c r="L1038" s="17"/>
      <c r="M1038"/>
      <c r="N1038"/>
      <c r="O1038" s="14"/>
      <c r="P1038" s="14"/>
      <c r="Q1038"/>
      <c r="R1038"/>
      <c r="S1038" s="88"/>
      <c r="T1038" s="72"/>
      <c r="U1038" s="65"/>
      <c r="V1038"/>
      <c r="W1038"/>
      <c r="X1038"/>
      <c r="Y1038"/>
      <c r="Z1038"/>
      <c r="AA1038"/>
    </row>
    <row r="1039" spans="3:27" ht="15.75">
      <c r="C1039" s="80"/>
      <c r="D1039" s="17"/>
      <c r="E1039"/>
      <c r="F1039"/>
      <c r="G1039" s="14"/>
      <c r="H1039" s="14"/>
      <c r="I1039"/>
      <c r="K1039"/>
      <c r="L1039" s="17"/>
      <c r="M1039"/>
      <c r="N1039"/>
      <c r="O1039" s="14"/>
      <c r="P1039" s="14"/>
      <c r="Q1039"/>
      <c r="R1039"/>
      <c r="S1039" s="88"/>
      <c r="T1039" s="72"/>
      <c r="U1039" s="65"/>
      <c r="V1039"/>
      <c r="W1039"/>
      <c r="X1039"/>
      <c r="Y1039"/>
      <c r="Z1039"/>
      <c r="AA1039"/>
    </row>
    <row r="1040" spans="3:27" ht="15.75">
      <c r="C1040" s="80"/>
      <c r="D1040" s="17"/>
      <c r="E1040"/>
      <c r="F1040"/>
      <c r="G1040" s="14"/>
      <c r="H1040" s="14"/>
      <c r="I1040"/>
      <c r="K1040"/>
      <c r="L1040" s="17"/>
      <c r="M1040"/>
      <c r="N1040"/>
      <c r="O1040" s="14"/>
      <c r="P1040" s="14"/>
      <c r="Q1040"/>
      <c r="R1040"/>
      <c r="S1040" s="88"/>
      <c r="T1040" s="72"/>
      <c r="U1040" s="65"/>
      <c r="V1040"/>
      <c r="W1040"/>
      <c r="X1040"/>
      <c r="Y1040"/>
      <c r="Z1040"/>
      <c r="AA1040"/>
    </row>
    <row r="1041" spans="3:27" ht="15.75">
      <c r="C1041" s="80"/>
      <c r="D1041" s="17"/>
      <c r="E1041"/>
      <c r="F1041"/>
      <c r="G1041" s="14"/>
      <c r="H1041" s="14"/>
      <c r="I1041"/>
      <c r="K1041"/>
      <c r="L1041" s="17"/>
      <c r="M1041"/>
      <c r="N1041"/>
      <c r="O1041" s="14"/>
      <c r="P1041" s="14"/>
      <c r="Q1041"/>
      <c r="R1041"/>
      <c r="S1041" s="88"/>
      <c r="T1041" s="72"/>
      <c r="U1041" s="65"/>
      <c r="V1041"/>
      <c r="W1041"/>
      <c r="X1041"/>
      <c r="Y1041"/>
      <c r="Z1041"/>
      <c r="AA1041"/>
    </row>
    <row r="1042" spans="3:27" ht="15.75">
      <c r="C1042" s="80"/>
      <c r="D1042" s="17"/>
      <c r="E1042"/>
      <c r="F1042"/>
      <c r="G1042" s="14"/>
      <c r="H1042" s="14"/>
      <c r="I1042"/>
      <c r="K1042"/>
      <c r="L1042" s="17"/>
      <c r="M1042"/>
      <c r="N1042"/>
      <c r="O1042" s="14"/>
      <c r="P1042" s="14"/>
      <c r="Q1042"/>
      <c r="R1042"/>
      <c r="S1042" s="88"/>
      <c r="T1042" s="72"/>
      <c r="U1042" s="65"/>
      <c r="V1042"/>
      <c r="W1042"/>
      <c r="X1042"/>
      <c r="Y1042"/>
      <c r="Z1042"/>
      <c r="AA1042"/>
    </row>
    <row r="1043" spans="3:27" ht="15.75">
      <c r="C1043" s="80"/>
      <c r="D1043" s="17"/>
      <c r="E1043"/>
      <c r="F1043"/>
      <c r="G1043" s="14"/>
      <c r="H1043" s="14"/>
      <c r="I1043"/>
      <c r="K1043"/>
      <c r="L1043" s="17"/>
      <c r="M1043"/>
      <c r="N1043"/>
      <c r="O1043" s="14"/>
      <c r="P1043" s="14"/>
      <c r="Q1043"/>
      <c r="R1043"/>
      <c r="S1043" s="88"/>
      <c r="T1043" s="72"/>
      <c r="U1043" s="65"/>
      <c r="V1043"/>
      <c r="W1043"/>
      <c r="X1043"/>
      <c r="Y1043"/>
      <c r="Z1043"/>
      <c r="AA1043"/>
    </row>
    <row r="1044" spans="3:27" ht="15.75">
      <c r="C1044" s="80"/>
      <c r="D1044" s="17"/>
      <c r="E1044"/>
      <c r="F1044"/>
      <c r="G1044" s="14"/>
      <c r="H1044" s="14"/>
      <c r="I1044"/>
      <c r="K1044"/>
      <c r="L1044" s="17"/>
      <c r="M1044"/>
      <c r="N1044"/>
      <c r="O1044" s="14"/>
      <c r="P1044" s="14"/>
      <c r="Q1044"/>
      <c r="R1044"/>
      <c r="S1044" s="88"/>
      <c r="T1044" s="72"/>
      <c r="U1044" s="65"/>
      <c r="V1044"/>
      <c r="W1044"/>
      <c r="X1044"/>
      <c r="Y1044"/>
      <c r="Z1044"/>
      <c r="AA1044"/>
    </row>
    <row r="1045" spans="3:27" ht="15.75">
      <c r="C1045" s="80"/>
      <c r="D1045" s="17"/>
      <c r="E1045"/>
      <c r="F1045"/>
      <c r="G1045" s="14"/>
      <c r="H1045" s="14"/>
      <c r="I1045"/>
      <c r="K1045"/>
      <c r="L1045" s="17"/>
      <c r="M1045"/>
      <c r="N1045"/>
      <c r="O1045" s="14"/>
      <c r="P1045" s="14"/>
      <c r="Q1045"/>
      <c r="R1045"/>
      <c r="S1045" s="88"/>
      <c r="T1045" s="72"/>
      <c r="U1045" s="65"/>
      <c r="V1045"/>
      <c r="W1045"/>
      <c r="X1045"/>
      <c r="Y1045"/>
      <c r="Z1045"/>
      <c r="AA1045"/>
    </row>
    <row r="1046" spans="3:27" ht="15.75">
      <c r="C1046" s="80"/>
      <c r="D1046" s="17"/>
      <c r="E1046"/>
      <c r="F1046"/>
      <c r="G1046" s="14"/>
      <c r="H1046" s="14"/>
      <c r="I1046"/>
      <c r="K1046"/>
      <c r="L1046" s="17"/>
      <c r="M1046"/>
      <c r="N1046"/>
      <c r="O1046" s="14"/>
      <c r="P1046" s="14"/>
      <c r="Q1046"/>
      <c r="R1046"/>
      <c r="S1046" s="88"/>
      <c r="T1046" s="72"/>
      <c r="U1046" s="65"/>
      <c r="V1046"/>
      <c r="W1046"/>
      <c r="X1046"/>
      <c r="Y1046"/>
      <c r="Z1046"/>
      <c r="AA1046"/>
    </row>
    <row r="1047" spans="3:27" ht="15.75">
      <c r="C1047" s="80"/>
      <c r="D1047" s="17"/>
      <c r="E1047"/>
      <c r="F1047"/>
      <c r="G1047" s="14"/>
      <c r="H1047" s="14"/>
      <c r="I1047"/>
      <c r="K1047"/>
      <c r="L1047" s="17"/>
      <c r="M1047"/>
      <c r="N1047"/>
      <c r="O1047" s="14"/>
      <c r="P1047" s="14"/>
      <c r="Q1047"/>
      <c r="R1047"/>
      <c r="S1047" s="88"/>
      <c r="T1047" s="72"/>
      <c r="U1047" s="65"/>
      <c r="V1047"/>
      <c r="W1047"/>
      <c r="X1047"/>
      <c r="Y1047"/>
      <c r="Z1047"/>
      <c r="AA1047"/>
    </row>
    <row r="1048" spans="3:27" ht="15.75">
      <c r="C1048" s="80"/>
      <c r="D1048" s="17"/>
      <c r="E1048"/>
      <c r="F1048"/>
      <c r="G1048" s="14"/>
      <c r="H1048" s="14"/>
      <c r="I1048"/>
      <c r="K1048"/>
      <c r="L1048" s="17"/>
      <c r="M1048"/>
      <c r="N1048"/>
      <c r="O1048" s="14"/>
      <c r="P1048" s="14"/>
      <c r="Q1048"/>
      <c r="R1048"/>
      <c r="S1048" s="88"/>
      <c r="T1048" s="72"/>
      <c r="U1048" s="65"/>
      <c r="V1048"/>
      <c r="W1048"/>
      <c r="X1048"/>
      <c r="Y1048"/>
      <c r="Z1048"/>
      <c r="AA1048"/>
    </row>
    <row r="1049" spans="3:27" ht="15.75">
      <c r="C1049" s="80"/>
      <c r="D1049" s="17"/>
      <c r="E1049"/>
      <c r="F1049"/>
      <c r="G1049" s="14"/>
      <c r="H1049" s="14"/>
      <c r="I1049"/>
      <c r="K1049"/>
      <c r="L1049" s="17"/>
      <c r="M1049"/>
      <c r="N1049"/>
      <c r="O1049" s="14"/>
      <c r="P1049" s="14"/>
      <c r="Q1049"/>
      <c r="R1049"/>
      <c r="S1049" s="88"/>
      <c r="T1049" s="72"/>
      <c r="U1049" s="65"/>
      <c r="V1049"/>
      <c r="W1049"/>
      <c r="X1049"/>
      <c r="Y1049"/>
      <c r="Z1049"/>
      <c r="AA1049"/>
    </row>
    <row r="1050" spans="3:27" ht="15.75">
      <c r="C1050" s="80"/>
      <c r="D1050" s="17"/>
      <c r="E1050"/>
      <c r="F1050"/>
      <c r="G1050" s="14"/>
      <c r="H1050" s="14"/>
      <c r="I1050"/>
      <c r="K1050"/>
      <c r="L1050" s="17"/>
      <c r="M1050"/>
      <c r="N1050"/>
      <c r="O1050" s="14"/>
      <c r="P1050" s="14"/>
      <c r="Q1050"/>
      <c r="R1050"/>
      <c r="S1050" s="88"/>
      <c r="T1050" s="72"/>
      <c r="U1050" s="65"/>
      <c r="V1050"/>
      <c r="W1050"/>
      <c r="X1050"/>
      <c r="Y1050"/>
      <c r="Z1050"/>
      <c r="AA1050"/>
    </row>
    <row r="1051" spans="3:27" ht="15.75">
      <c r="C1051" s="80"/>
      <c r="D1051" s="17"/>
      <c r="E1051"/>
      <c r="F1051"/>
      <c r="G1051" s="14"/>
      <c r="H1051" s="14"/>
      <c r="I1051"/>
      <c r="K1051"/>
      <c r="L1051" s="17"/>
      <c r="M1051"/>
      <c r="N1051"/>
      <c r="O1051" s="14"/>
      <c r="P1051" s="14"/>
      <c r="Q1051"/>
      <c r="R1051"/>
      <c r="S1051" s="88"/>
      <c r="T1051" s="72"/>
      <c r="U1051" s="65"/>
      <c r="V1051"/>
      <c r="W1051"/>
      <c r="X1051"/>
      <c r="Y1051"/>
      <c r="Z1051"/>
      <c r="AA1051"/>
    </row>
    <row r="1052" spans="3:27" ht="15.75">
      <c r="C1052" s="80"/>
      <c r="D1052" s="17"/>
      <c r="E1052"/>
      <c r="F1052"/>
      <c r="G1052" s="14"/>
      <c r="H1052" s="14"/>
      <c r="I1052"/>
      <c r="K1052"/>
      <c r="L1052" s="17"/>
      <c r="M1052"/>
      <c r="N1052"/>
      <c r="O1052" s="14"/>
      <c r="P1052" s="14"/>
      <c r="Q1052"/>
      <c r="R1052"/>
      <c r="S1052" s="88"/>
      <c r="T1052" s="72"/>
      <c r="U1052" s="65"/>
      <c r="V1052"/>
      <c r="W1052"/>
      <c r="X1052"/>
      <c r="Y1052"/>
      <c r="Z1052"/>
      <c r="AA1052"/>
    </row>
    <row r="1053" spans="3:27" ht="15.75">
      <c r="C1053" s="80"/>
      <c r="D1053" s="17"/>
      <c r="E1053"/>
      <c r="F1053"/>
      <c r="G1053" s="14"/>
      <c r="H1053" s="14"/>
      <c r="I1053"/>
      <c r="K1053"/>
      <c r="L1053" s="17"/>
      <c r="M1053"/>
      <c r="N1053"/>
      <c r="O1053" s="14"/>
      <c r="P1053" s="14"/>
      <c r="Q1053"/>
      <c r="R1053"/>
      <c r="S1053" s="88"/>
      <c r="T1053" s="72"/>
      <c r="U1053" s="65"/>
      <c r="V1053"/>
      <c r="W1053"/>
      <c r="X1053"/>
      <c r="Y1053"/>
      <c r="Z1053"/>
      <c r="AA1053"/>
    </row>
    <row r="1054" spans="3:27" ht="15.75">
      <c r="C1054" s="80"/>
      <c r="D1054" s="17"/>
      <c r="E1054"/>
      <c r="F1054"/>
      <c r="G1054" s="14"/>
      <c r="H1054" s="14"/>
      <c r="I1054"/>
      <c r="K1054"/>
      <c r="L1054" s="17"/>
      <c r="M1054"/>
      <c r="N1054"/>
      <c r="O1054" s="14"/>
      <c r="P1054" s="14"/>
      <c r="Q1054"/>
      <c r="R1054"/>
      <c r="S1054" s="88"/>
      <c r="T1054" s="72"/>
      <c r="U1054" s="65"/>
      <c r="V1054"/>
      <c r="W1054"/>
      <c r="X1054"/>
      <c r="Y1054"/>
      <c r="Z1054"/>
      <c r="AA1054"/>
    </row>
    <row r="1055" spans="3:27" ht="15.75">
      <c r="C1055" s="80"/>
      <c r="D1055" s="17"/>
      <c r="E1055"/>
      <c r="F1055"/>
      <c r="G1055" s="14"/>
      <c r="H1055" s="14"/>
      <c r="I1055"/>
      <c r="K1055"/>
      <c r="L1055" s="17"/>
      <c r="M1055"/>
      <c r="N1055"/>
      <c r="O1055" s="14"/>
      <c r="P1055" s="14"/>
      <c r="Q1055"/>
      <c r="R1055"/>
      <c r="S1055" s="88"/>
      <c r="T1055" s="72"/>
      <c r="U1055" s="65"/>
      <c r="V1055"/>
      <c r="W1055"/>
      <c r="X1055"/>
      <c r="Y1055"/>
      <c r="Z1055"/>
      <c r="AA1055"/>
    </row>
    <row r="1056" spans="3:27" ht="15.75">
      <c r="C1056" s="80"/>
      <c r="D1056" s="17"/>
      <c r="E1056"/>
      <c r="F1056"/>
      <c r="G1056" s="14"/>
      <c r="H1056" s="14"/>
      <c r="I1056"/>
      <c r="K1056"/>
      <c r="L1056" s="17"/>
      <c r="M1056"/>
      <c r="N1056"/>
      <c r="O1056" s="14"/>
      <c r="P1056" s="14"/>
      <c r="Q1056"/>
      <c r="R1056"/>
      <c r="S1056" s="88"/>
      <c r="T1056" s="72"/>
      <c r="U1056" s="65"/>
      <c r="V1056"/>
      <c r="W1056"/>
      <c r="X1056"/>
      <c r="Y1056"/>
      <c r="Z1056"/>
      <c r="AA1056"/>
    </row>
    <row r="1057" spans="3:27" ht="15.75">
      <c r="C1057" s="80"/>
      <c r="D1057" s="17"/>
      <c r="E1057"/>
      <c r="F1057"/>
      <c r="G1057" s="14"/>
      <c r="H1057" s="14"/>
      <c r="I1057"/>
      <c r="K1057"/>
      <c r="L1057" s="17"/>
      <c r="M1057"/>
      <c r="N1057"/>
      <c r="O1057" s="14"/>
      <c r="P1057" s="14"/>
      <c r="Q1057"/>
      <c r="R1057"/>
      <c r="S1057" s="88"/>
      <c r="T1057" s="72"/>
      <c r="U1057" s="65"/>
      <c r="V1057"/>
      <c r="W1057"/>
      <c r="X1057"/>
      <c r="Y1057"/>
      <c r="Z1057"/>
      <c r="AA1057"/>
    </row>
    <row r="1058" spans="3:27" ht="15.75">
      <c r="C1058" s="80"/>
      <c r="D1058" s="17"/>
      <c r="E1058"/>
      <c r="F1058"/>
      <c r="G1058" s="14"/>
      <c r="H1058" s="14"/>
      <c r="I1058"/>
      <c r="K1058"/>
      <c r="L1058" s="17"/>
      <c r="M1058"/>
      <c r="N1058"/>
      <c r="O1058" s="14"/>
      <c r="P1058" s="14"/>
      <c r="Q1058"/>
      <c r="R1058"/>
      <c r="S1058" s="88"/>
      <c r="T1058" s="72"/>
      <c r="U1058" s="65"/>
      <c r="V1058"/>
      <c r="W1058"/>
      <c r="X1058"/>
      <c r="Y1058"/>
      <c r="Z1058"/>
      <c r="AA1058"/>
    </row>
    <row r="1059" spans="3:27" ht="15.75">
      <c r="C1059" s="80"/>
      <c r="D1059" s="17"/>
      <c r="E1059"/>
      <c r="F1059"/>
      <c r="G1059" s="14"/>
      <c r="H1059" s="14"/>
      <c r="I1059"/>
      <c r="K1059"/>
      <c r="L1059" s="17"/>
      <c r="M1059"/>
      <c r="N1059"/>
      <c r="O1059" s="14"/>
      <c r="P1059" s="14"/>
      <c r="Q1059"/>
      <c r="R1059"/>
      <c r="S1059" s="88"/>
      <c r="T1059" s="72"/>
      <c r="U1059" s="65"/>
      <c r="V1059"/>
      <c r="W1059"/>
      <c r="X1059"/>
      <c r="Y1059"/>
      <c r="Z1059"/>
      <c r="AA1059"/>
    </row>
    <row r="1060" spans="3:27" ht="15.75">
      <c r="C1060" s="80"/>
      <c r="D1060" s="17"/>
      <c r="E1060"/>
      <c r="F1060"/>
      <c r="G1060" s="14"/>
      <c r="H1060" s="14"/>
      <c r="I1060"/>
      <c r="K1060"/>
      <c r="L1060" s="17"/>
      <c r="M1060"/>
      <c r="N1060"/>
      <c r="O1060" s="14"/>
      <c r="P1060" s="14"/>
      <c r="Q1060"/>
      <c r="R1060"/>
      <c r="S1060" s="88"/>
      <c r="T1060" s="72"/>
      <c r="U1060" s="65"/>
      <c r="V1060"/>
      <c r="W1060"/>
      <c r="X1060"/>
      <c r="Y1060"/>
      <c r="Z1060"/>
      <c r="AA1060"/>
    </row>
    <row r="1061" spans="3:27" ht="15.75">
      <c r="C1061" s="80"/>
      <c r="D1061" s="17"/>
      <c r="E1061"/>
      <c r="F1061"/>
      <c r="G1061" s="14"/>
      <c r="H1061" s="14"/>
      <c r="I1061"/>
      <c r="K1061"/>
      <c r="L1061" s="17"/>
      <c r="M1061"/>
      <c r="N1061"/>
      <c r="O1061" s="14"/>
      <c r="P1061" s="14"/>
      <c r="Q1061"/>
      <c r="R1061"/>
      <c r="S1061" s="88"/>
      <c r="T1061" s="72"/>
      <c r="U1061" s="65"/>
      <c r="V1061"/>
      <c r="W1061"/>
      <c r="X1061"/>
      <c r="Y1061"/>
      <c r="Z1061"/>
      <c r="AA1061"/>
    </row>
    <row r="1062" spans="3:27" ht="15.75">
      <c r="C1062" s="80"/>
      <c r="D1062" s="17"/>
      <c r="E1062"/>
      <c r="F1062"/>
      <c r="G1062" s="14"/>
      <c r="H1062" s="14"/>
      <c r="I1062"/>
      <c r="K1062"/>
      <c r="L1062" s="17"/>
      <c r="M1062"/>
      <c r="N1062"/>
      <c r="O1062" s="14"/>
      <c r="P1062" s="14"/>
      <c r="Q1062"/>
      <c r="R1062"/>
      <c r="S1062" s="88"/>
      <c r="T1062" s="72"/>
      <c r="U1062" s="65"/>
      <c r="V1062"/>
      <c r="W1062"/>
      <c r="X1062"/>
      <c r="Y1062"/>
      <c r="Z1062"/>
      <c r="AA1062"/>
    </row>
    <row r="1063" spans="3:27" ht="15.75">
      <c r="C1063" s="80"/>
      <c r="D1063" s="17"/>
      <c r="E1063"/>
      <c r="F1063"/>
      <c r="G1063" s="14"/>
      <c r="H1063" s="14"/>
      <c r="I1063"/>
      <c r="K1063"/>
      <c r="L1063" s="17"/>
      <c r="M1063"/>
      <c r="N1063"/>
      <c r="O1063" s="14"/>
      <c r="P1063" s="14"/>
      <c r="Q1063"/>
      <c r="R1063"/>
      <c r="S1063" s="88"/>
      <c r="T1063" s="72"/>
      <c r="U1063" s="65"/>
      <c r="V1063"/>
      <c r="W1063"/>
      <c r="X1063"/>
      <c r="Y1063"/>
      <c r="Z1063"/>
      <c r="AA1063"/>
    </row>
    <row r="1064" spans="3:27" ht="15.75">
      <c r="C1064" s="80"/>
      <c r="D1064" s="17"/>
      <c r="E1064"/>
      <c r="F1064"/>
      <c r="G1064" s="14"/>
      <c r="H1064" s="14"/>
      <c r="I1064"/>
      <c r="K1064"/>
      <c r="L1064" s="17"/>
      <c r="M1064"/>
      <c r="N1064"/>
      <c r="O1064" s="14"/>
      <c r="P1064" s="14"/>
      <c r="Q1064"/>
      <c r="R1064"/>
      <c r="S1064" s="88"/>
      <c r="T1064" s="72"/>
      <c r="U1064" s="65"/>
      <c r="V1064"/>
      <c r="W1064"/>
      <c r="X1064"/>
      <c r="Y1064"/>
      <c r="Z1064"/>
      <c r="AA1064"/>
    </row>
    <row r="1065" spans="3:27" ht="15.75">
      <c r="C1065" s="80"/>
      <c r="D1065" s="17"/>
      <c r="E1065"/>
      <c r="F1065"/>
      <c r="G1065" s="14"/>
      <c r="H1065" s="14"/>
      <c r="I1065"/>
      <c r="K1065"/>
      <c r="L1065" s="17"/>
      <c r="M1065"/>
      <c r="N1065"/>
      <c r="O1065" s="14"/>
      <c r="P1065" s="14"/>
      <c r="Q1065"/>
      <c r="R1065"/>
      <c r="S1065" s="88"/>
      <c r="T1065" s="72"/>
      <c r="U1065" s="65"/>
      <c r="V1065"/>
      <c r="W1065"/>
      <c r="X1065"/>
      <c r="Y1065"/>
      <c r="Z1065"/>
      <c r="AA1065"/>
    </row>
    <row r="1066" spans="3:27" ht="15.75">
      <c r="C1066" s="80"/>
      <c r="D1066" s="17"/>
      <c r="E1066"/>
      <c r="F1066"/>
      <c r="G1066" s="14"/>
      <c r="H1066" s="14"/>
      <c r="I1066"/>
      <c r="K1066"/>
      <c r="L1066" s="17"/>
      <c r="M1066"/>
      <c r="N1066"/>
      <c r="O1066" s="14"/>
      <c r="P1066" s="14"/>
      <c r="Q1066"/>
      <c r="R1066"/>
      <c r="S1066" s="88"/>
      <c r="T1066" s="72"/>
      <c r="U1066" s="65"/>
      <c r="V1066"/>
      <c r="W1066"/>
      <c r="X1066"/>
      <c r="Y1066"/>
      <c r="Z1066"/>
      <c r="AA1066"/>
    </row>
    <row r="1067" spans="3:27" ht="15.75">
      <c r="C1067" s="80"/>
      <c r="D1067" s="17"/>
      <c r="E1067"/>
      <c r="F1067"/>
      <c r="G1067" s="14"/>
      <c r="H1067" s="14"/>
      <c r="I1067"/>
      <c r="K1067"/>
      <c r="L1067" s="17"/>
      <c r="M1067"/>
      <c r="N1067"/>
      <c r="O1067" s="14"/>
      <c r="P1067" s="14"/>
      <c r="Q1067"/>
      <c r="R1067"/>
      <c r="S1067" s="88"/>
      <c r="T1067" s="72"/>
      <c r="U1067" s="65"/>
      <c r="V1067"/>
      <c r="W1067"/>
      <c r="X1067"/>
      <c r="Y1067"/>
      <c r="Z1067"/>
      <c r="AA1067"/>
    </row>
    <row r="1068" spans="3:27" ht="15.75">
      <c r="C1068" s="80"/>
      <c r="D1068" s="17"/>
      <c r="E1068"/>
      <c r="F1068"/>
      <c r="G1068" s="14"/>
      <c r="H1068" s="14"/>
      <c r="I1068"/>
      <c r="K1068"/>
      <c r="L1068" s="17"/>
      <c r="M1068"/>
      <c r="N1068"/>
      <c r="O1068" s="14"/>
      <c r="P1068" s="14"/>
      <c r="Q1068"/>
      <c r="R1068"/>
      <c r="S1068" s="88"/>
      <c r="T1068" s="72"/>
      <c r="U1068" s="65"/>
      <c r="V1068"/>
      <c r="W1068"/>
      <c r="X1068"/>
      <c r="Y1068"/>
      <c r="Z1068"/>
      <c r="AA1068"/>
    </row>
    <row r="1069" spans="3:27" ht="15.75">
      <c r="C1069" s="80"/>
      <c r="D1069" s="17"/>
      <c r="E1069"/>
      <c r="F1069"/>
      <c r="G1069" s="14"/>
      <c r="H1069" s="14"/>
      <c r="I1069"/>
      <c r="K1069"/>
      <c r="L1069" s="17"/>
      <c r="M1069"/>
      <c r="N1069"/>
      <c r="O1069" s="14"/>
      <c r="P1069" s="14"/>
      <c r="Q1069"/>
      <c r="R1069"/>
      <c r="S1069" s="88"/>
      <c r="T1069" s="72"/>
      <c r="U1069" s="65"/>
      <c r="V1069"/>
      <c r="W1069"/>
      <c r="X1069"/>
      <c r="Y1069"/>
      <c r="Z1069"/>
      <c r="AA1069"/>
    </row>
    <row r="1070" spans="3:27" ht="15.75">
      <c r="C1070" s="80"/>
      <c r="D1070" s="17"/>
      <c r="E1070"/>
      <c r="F1070"/>
      <c r="G1070" s="14"/>
      <c r="H1070" s="14"/>
      <c r="I1070"/>
      <c r="K1070"/>
      <c r="L1070" s="17"/>
      <c r="M1070"/>
      <c r="N1070"/>
      <c r="O1070" s="14"/>
      <c r="P1070" s="14"/>
      <c r="Q1070"/>
      <c r="R1070"/>
      <c r="S1070" s="88"/>
      <c r="T1070" s="72"/>
      <c r="U1070" s="65"/>
      <c r="V1070"/>
      <c r="W1070"/>
      <c r="X1070"/>
      <c r="Y1070"/>
      <c r="Z1070"/>
      <c r="AA1070"/>
    </row>
    <row r="1071" spans="3:27" ht="15.75">
      <c r="C1071" s="80"/>
      <c r="D1071" s="17"/>
      <c r="E1071"/>
      <c r="F1071"/>
      <c r="G1071" s="14"/>
      <c r="H1071" s="14"/>
      <c r="I1071"/>
      <c r="K1071"/>
      <c r="L1071" s="17"/>
      <c r="M1071"/>
      <c r="N1071"/>
      <c r="O1071" s="14"/>
      <c r="P1071" s="14"/>
      <c r="Q1071"/>
      <c r="R1071"/>
      <c r="S1071" s="88"/>
      <c r="T1071" s="72"/>
      <c r="U1071" s="65"/>
      <c r="V1071"/>
      <c r="W1071"/>
      <c r="X1071"/>
      <c r="Y1071"/>
      <c r="Z1071"/>
      <c r="AA1071"/>
    </row>
    <row r="1072" spans="3:27" ht="15.75">
      <c r="C1072" s="80"/>
      <c r="D1072" s="17"/>
      <c r="E1072"/>
      <c r="F1072"/>
      <c r="G1072" s="14"/>
      <c r="H1072" s="14"/>
      <c r="I1072"/>
      <c r="K1072"/>
      <c r="L1072" s="17"/>
      <c r="M1072"/>
      <c r="N1072"/>
      <c r="O1072" s="14"/>
      <c r="P1072" s="14"/>
      <c r="Q1072"/>
      <c r="R1072"/>
      <c r="S1072" s="88"/>
      <c r="T1072" s="72"/>
      <c r="U1072" s="65"/>
      <c r="V1072"/>
      <c r="W1072"/>
      <c r="X1072"/>
      <c r="Y1072"/>
      <c r="Z1072"/>
      <c r="AA1072"/>
    </row>
    <row r="1073" spans="3:27" ht="15.75">
      <c r="C1073" s="80"/>
      <c r="D1073" s="17"/>
      <c r="E1073"/>
      <c r="F1073"/>
      <c r="G1073" s="14"/>
      <c r="H1073" s="14"/>
      <c r="I1073"/>
      <c r="K1073"/>
      <c r="L1073" s="17"/>
      <c r="M1073"/>
      <c r="N1073"/>
      <c r="O1073" s="14"/>
      <c r="P1073" s="14"/>
      <c r="Q1073"/>
      <c r="R1073"/>
      <c r="S1073" s="88"/>
      <c r="T1073" s="72"/>
      <c r="U1073" s="65"/>
      <c r="V1073"/>
      <c r="W1073"/>
      <c r="X1073"/>
      <c r="Y1073"/>
      <c r="Z1073"/>
      <c r="AA1073"/>
    </row>
    <row r="1074" spans="3:27" ht="15.75">
      <c r="C1074" s="80"/>
      <c r="D1074" s="17"/>
      <c r="E1074"/>
      <c r="F1074"/>
      <c r="G1074" s="14"/>
      <c r="H1074" s="14"/>
      <c r="I1074"/>
      <c r="K1074"/>
      <c r="L1074" s="17"/>
      <c r="M1074"/>
      <c r="N1074"/>
      <c r="O1074" s="14"/>
      <c r="P1074" s="14"/>
      <c r="Q1074"/>
      <c r="R1074"/>
      <c r="S1074" s="88"/>
      <c r="T1074" s="72"/>
      <c r="U1074" s="65"/>
      <c r="V1074"/>
      <c r="W1074"/>
      <c r="X1074"/>
      <c r="Y1074"/>
      <c r="Z1074"/>
      <c r="AA1074"/>
    </row>
    <row r="1075" spans="3:27" ht="15.75">
      <c r="C1075" s="80"/>
      <c r="D1075" s="17"/>
      <c r="E1075"/>
      <c r="F1075"/>
      <c r="G1075" s="14"/>
      <c r="H1075" s="14"/>
      <c r="I1075"/>
      <c r="K1075"/>
      <c r="L1075" s="17"/>
      <c r="M1075"/>
      <c r="N1075"/>
      <c r="O1075" s="14"/>
      <c r="P1075" s="14"/>
      <c r="Q1075"/>
      <c r="R1075"/>
      <c r="S1075" s="88"/>
      <c r="T1075" s="72"/>
      <c r="U1075" s="65"/>
      <c r="V1075"/>
      <c r="W1075"/>
      <c r="X1075"/>
      <c r="Y1075"/>
      <c r="Z1075"/>
      <c r="AA1075"/>
    </row>
    <row r="1076" spans="3:27" ht="15.75">
      <c r="C1076" s="80"/>
      <c r="D1076" s="17"/>
      <c r="E1076"/>
      <c r="F1076"/>
      <c r="G1076" s="14"/>
      <c r="H1076" s="14"/>
      <c r="I1076"/>
      <c r="K1076"/>
      <c r="L1076" s="17"/>
      <c r="M1076"/>
      <c r="N1076"/>
      <c r="O1076" s="14"/>
      <c r="P1076" s="14"/>
      <c r="Q1076"/>
      <c r="R1076"/>
      <c r="S1076" s="88"/>
      <c r="T1076" s="72"/>
      <c r="U1076" s="65"/>
      <c r="V1076"/>
      <c r="W1076"/>
      <c r="X1076"/>
      <c r="Y1076"/>
      <c r="Z1076"/>
      <c r="AA1076"/>
    </row>
    <row r="1077" spans="3:27" ht="15.75">
      <c r="C1077" s="80"/>
      <c r="D1077" s="17"/>
      <c r="E1077"/>
      <c r="F1077"/>
      <c r="G1077" s="14"/>
      <c r="H1077" s="14"/>
      <c r="I1077"/>
      <c r="K1077"/>
      <c r="L1077" s="17"/>
      <c r="M1077"/>
      <c r="N1077"/>
      <c r="O1077" s="14"/>
      <c r="P1077" s="14"/>
      <c r="Q1077"/>
      <c r="R1077"/>
      <c r="S1077" s="88"/>
      <c r="T1077" s="72"/>
      <c r="U1077" s="65"/>
      <c r="V1077"/>
      <c r="W1077"/>
      <c r="X1077"/>
      <c r="Y1077"/>
      <c r="Z1077"/>
      <c r="AA1077"/>
    </row>
    <row r="1078" spans="3:27" ht="15.75">
      <c r="C1078" s="80"/>
      <c r="D1078" s="17"/>
      <c r="E1078"/>
      <c r="F1078"/>
      <c r="G1078" s="14"/>
      <c r="H1078" s="14"/>
      <c r="I1078"/>
      <c r="K1078"/>
      <c r="L1078" s="17"/>
      <c r="M1078"/>
      <c r="N1078"/>
      <c r="O1078" s="14"/>
      <c r="P1078" s="14"/>
      <c r="Q1078"/>
      <c r="R1078"/>
      <c r="S1078" s="88"/>
      <c r="T1078" s="72"/>
      <c r="U1078" s="65"/>
      <c r="V1078"/>
      <c r="W1078"/>
      <c r="X1078"/>
      <c r="Y1078"/>
      <c r="Z1078"/>
      <c r="AA1078"/>
    </row>
    <row r="1079" spans="3:27" ht="15.75">
      <c r="C1079" s="80"/>
      <c r="D1079" s="17"/>
      <c r="E1079"/>
      <c r="F1079"/>
      <c r="G1079" s="14"/>
      <c r="H1079" s="14"/>
      <c r="I1079"/>
      <c r="K1079"/>
      <c r="L1079" s="17"/>
      <c r="M1079"/>
      <c r="N1079"/>
      <c r="O1079" s="14"/>
      <c r="P1079" s="14"/>
      <c r="Q1079"/>
      <c r="R1079"/>
      <c r="S1079" s="88"/>
      <c r="T1079" s="72"/>
      <c r="U1079" s="65"/>
      <c r="V1079"/>
      <c r="W1079"/>
      <c r="X1079"/>
      <c r="Y1079"/>
      <c r="Z1079"/>
      <c r="AA1079"/>
    </row>
    <row r="1080" spans="3:27" ht="15.75">
      <c r="C1080" s="80"/>
      <c r="D1080" s="17"/>
      <c r="E1080"/>
      <c r="F1080"/>
      <c r="G1080" s="14"/>
      <c r="H1080" s="14"/>
      <c r="I1080"/>
      <c r="K1080"/>
      <c r="L1080" s="17"/>
      <c r="M1080"/>
      <c r="N1080"/>
      <c r="O1080" s="14"/>
      <c r="P1080" s="14"/>
      <c r="Q1080"/>
      <c r="R1080"/>
      <c r="S1080" s="88"/>
      <c r="T1080" s="72"/>
      <c r="U1080" s="65"/>
      <c r="V1080"/>
      <c r="W1080"/>
      <c r="X1080"/>
      <c r="Y1080"/>
      <c r="Z1080"/>
      <c r="AA1080"/>
    </row>
    <row r="1081" spans="3:27" ht="15.75">
      <c r="C1081" s="80"/>
      <c r="D1081" s="17"/>
      <c r="E1081"/>
      <c r="F1081"/>
      <c r="G1081" s="14"/>
      <c r="H1081" s="14"/>
      <c r="I1081"/>
      <c r="K1081"/>
      <c r="L1081" s="17"/>
      <c r="M1081"/>
      <c r="N1081"/>
      <c r="O1081" s="14"/>
      <c r="P1081" s="14"/>
      <c r="Q1081"/>
      <c r="R1081"/>
      <c r="S1081" s="88"/>
      <c r="T1081" s="72"/>
      <c r="U1081" s="65"/>
      <c r="V1081"/>
      <c r="W1081"/>
      <c r="X1081"/>
      <c r="Y1081"/>
      <c r="Z1081"/>
      <c r="AA1081"/>
    </row>
    <row r="1082" spans="3:27" ht="15.75">
      <c r="C1082" s="80"/>
      <c r="D1082" s="17"/>
      <c r="E1082"/>
      <c r="F1082"/>
      <c r="G1082" s="14"/>
      <c r="H1082" s="14"/>
      <c r="I1082"/>
      <c r="K1082"/>
      <c r="L1082" s="17"/>
      <c r="M1082"/>
      <c r="N1082"/>
      <c r="O1082" s="14"/>
      <c r="P1082" s="14"/>
      <c r="Q1082"/>
      <c r="R1082"/>
      <c r="S1082" s="88"/>
      <c r="T1082" s="72"/>
      <c r="U1082" s="65"/>
      <c r="V1082"/>
      <c r="W1082"/>
      <c r="X1082"/>
      <c r="Y1082"/>
      <c r="Z1082"/>
      <c r="AA1082"/>
    </row>
    <row r="1083" spans="3:27" ht="15.75">
      <c r="C1083" s="80"/>
      <c r="D1083" s="17"/>
      <c r="E1083"/>
      <c r="F1083"/>
      <c r="G1083" s="14"/>
      <c r="H1083" s="14"/>
      <c r="I1083"/>
      <c r="K1083"/>
      <c r="L1083" s="17"/>
      <c r="M1083"/>
      <c r="N1083"/>
      <c r="O1083" s="14"/>
      <c r="P1083" s="14"/>
      <c r="Q1083"/>
      <c r="R1083"/>
      <c r="S1083" s="88"/>
      <c r="T1083" s="72"/>
      <c r="U1083" s="65"/>
      <c r="V1083"/>
      <c r="W1083"/>
      <c r="X1083"/>
      <c r="Y1083"/>
      <c r="Z1083"/>
      <c r="AA1083"/>
    </row>
    <row r="1084" spans="3:27" ht="15.75">
      <c r="C1084" s="80"/>
      <c r="D1084" s="17"/>
      <c r="E1084"/>
      <c r="F1084"/>
      <c r="G1084" s="14"/>
      <c r="H1084" s="14"/>
      <c r="I1084"/>
      <c r="K1084"/>
      <c r="L1084" s="17"/>
      <c r="M1084"/>
      <c r="N1084"/>
      <c r="O1084" s="14"/>
      <c r="P1084" s="14"/>
      <c r="Q1084"/>
      <c r="R1084"/>
      <c r="S1084" s="88"/>
      <c r="T1084" s="72"/>
      <c r="U1084" s="65"/>
      <c r="V1084"/>
      <c r="W1084"/>
      <c r="X1084"/>
      <c r="Y1084"/>
      <c r="Z1084"/>
      <c r="AA1084"/>
    </row>
    <row r="1085" spans="3:27" ht="15.75">
      <c r="C1085" s="80"/>
      <c r="D1085" s="17"/>
      <c r="E1085"/>
      <c r="F1085"/>
      <c r="G1085" s="14"/>
      <c r="H1085" s="14"/>
      <c r="I1085"/>
      <c r="K1085"/>
      <c r="L1085" s="17"/>
      <c r="M1085"/>
      <c r="N1085"/>
      <c r="O1085" s="14"/>
      <c r="P1085" s="14"/>
      <c r="Q1085"/>
      <c r="R1085"/>
      <c r="S1085" s="88"/>
      <c r="T1085" s="72"/>
      <c r="U1085" s="65"/>
      <c r="V1085"/>
      <c r="W1085"/>
      <c r="X1085"/>
      <c r="Y1085"/>
      <c r="Z1085"/>
      <c r="AA1085"/>
    </row>
    <row r="1086" spans="3:27" ht="15.75">
      <c r="C1086" s="80"/>
      <c r="D1086" s="17"/>
      <c r="E1086"/>
      <c r="F1086"/>
      <c r="G1086" s="14"/>
      <c r="H1086" s="14"/>
      <c r="I1086"/>
      <c r="K1086"/>
      <c r="L1086" s="17"/>
      <c r="M1086"/>
      <c r="N1086"/>
      <c r="O1086" s="14"/>
      <c r="P1086" s="14"/>
      <c r="Q1086"/>
      <c r="R1086"/>
      <c r="S1086" s="88"/>
      <c r="T1086" s="72"/>
      <c r="U1086" s="65"/>
      <c r="V1086"/>
      <c r="W1086"/>
      <c r="X1086"/>
      <c r="Y1086"/>
      <c r="Z1086"/>
      <c r="AA1086"/>
    </row>
    <row r="1087" spans="3:27" ht="15.75">
      <c r="C1087" s="80"/>
      <c r="D1087" s="17"/>
      <c r="E1087"/>
      <c r="F1087"/>
      <c r="G1087" s="14"/>
      <c r="H1087" s="14"/>
      <c r="I1087"/>
      <c r="K1087"/>
      <c r="L1087" s="17"/>
      <c r="M1087"/>
      <c r="N1087"/>
      <c r="O1087" s="14"/>
      <c r="P1087" s="14"/>
      <c r="Q1087"/>
      <c r="R1087"/>
      <c r="S1087" s="88"/>
      <c r="T1087" s="72"/>
      <c r="U1087" s="65"/>
      <c r="V1087"/>
      <c r="W1087"/>
      <c r="X1087"/>
      <c r="Y1087"/>
      <c r="Z1087"/>
      <c r="AA1087"/>
    </row>
    <row r="1088" spans="3:27" ht="15.75">
      <c r="C1088" s="80"/>
      <c r="D1088" s="17"/>
      <c r="E1088"/>
      <c r="F1088"/>
      <c r="G1088" s="14"/>
      <c r="H1088" s="14"/>
      <c r="I1088"/>
      <c r="K1088"/>
      <c r="L1088" s="17"/>
      <c r="M1088"/>
      <c r="N1088"/>
      <c r="O1088" s="14"/>
      <c r="P1088" s="14"/>
      <c r="Q1088"/>
      <c r="R1088"/>
      <c r="S1088" s="88"/>
      <c r="T1088" s="72"/>
      <c r="U1088" s="65"/>
      <c r="V1088"/>
      <c r="W1088"/>
      <c r="X1088"/>
      <c r="Y1088"/>
      <c r="Z1088"/>
      <c r="AA1088"/>
    </row>
    <row r="1089" spans="3:27" ht="15.75">
      <c r="C1089" s="80"/>
      <c r="D1089" s="17"/>
      <c r="E1089"/>
      <c r="F1089"/>
      <c r="G1089" s="14"/>
      <c r="H1089" s="14"/>
      <c r="I1089"/>
      <c r="K1089"/>
      <c r="L1089" s="17"/>
      <c r="M1089"/>
      <c r="N1089"/>
      <c r="O1089" s="14"/>
      <c r="P1089" s="14"/>
      <c r="Q1089"/>
      <c r="R1089"/>
      <c r="S1089" s="88"/>
      <c r="T1089" s="72"/>
      <c r="U1089" s="65"/>
      <c r="V1089"/>
      <c r="W1089"/>
      <c r="X1089"/>
      <c r="Y1089"/>
      <c r="Z1089"/>
      <c r="AA1089"/>
    </row>
    <row r="1090" spans="3:27" ht="15.75">
      <c r="C1090" s="80"/>
      <c r="D1090" s="17"/>
      <c r="E1090"/>
      <c r="F1090"/>
      <c r="G1090" s="14"/>
      <c r="H1090" s="14"/>
      <c r="I1090"/>
      <c r="K1090"/>
      <c r="L1090" s="17"/>
      <c r="M1090"/>
      <c r="N1090"/>
      <c r="O1090" s="14"/>
      <c r="P1090" s="14"/>
      <c r="Q1090"/>
      <c r="R1090"/>
      <c r="S1090" s="88"/>
      <c r="T1090" s="72"/>
      <c r="U1090" s="65"/>
      <c r="V1090"/>
      <c r="W1090"/>
      <c r="X1090"/>
      <c r="Y1090"/>
      <c r="Z1090"/>
      <c r="AA1090"/>
    </row>
    <row r="1091" spans="3:27" ht="15.75">
      <c r="C1091" s="80"/>
      <c r="D1091" s="17"/>
      <c r="E1091"/>
      <c r="F1091"/>
      <c r="G1091" s="14"/>
      <c r="H1091" s="14"/>
      <c r="I1091"/>
      <c r="K1091"/>
      <c r="L1091" s="17"/>
      <c r="M1091"/>
      <c r="N1091"/>
      <c r="O1091" s="14"/>
      <c r="P1091" s="14"/>
      <c r="Q1091"/>
      <c r="R1091"/>
      <c r="S1091" s="88"/>
      <c r="T1091" s="72"/>
      <c r="U1091" s="65"/>
      <c r="V1091"/>
      <c r="W1091"/>
      <c r="X1091"/>
      <c r="Y1091"/>
      <c r="Z1091"/>
      <c r="AA1091"/>
    </row>
    <row r="1092" spans="3:27" ht="15.75">
      <c r="C1092" s="80"/>
      <c r="D1092" s="17"/>
      <c r="E1092"/>
      <c r="F1092"/>
      <c r="G1092" s="14"/>
      <c r="H1092" s="14"/>
      <c r="I1092"/>
      <c r="K1092"/>
      <c r="L1092" s="17"/>
      <c r="M1092"/>
      <c r="N1092"/>
      <c r="O1092" s="14"/>
      <c r="P1092" s="14"/>
      <c r="Q1092"/>
      <c r="R1092"/>
      <c r="S1092" s="88"/>
      <c r="T1092" s="72"/>
      <c r="U1092" s="65"/>
      <c r="V1092"/>
      <c r="W1092"/>
      <c r="X1092"/>
      <c r="Y1092"/>
      <c r="Z1092"/>
      <c r="AA1092"/>
    </row>
    <row r="1093" spans="3:27" ht="15.75">
      <c r="C1093" s="80"/>
      <c r="D1093" s="17"/>
      <c r="E1093"/>
      <c r="F1093"/>
      <c r="G1093" s="14"/>
      <c r="H1093" s="14"/>
      <c r="I1093"/>
      <c r="K1093"/>
      <c r="L1093" s="17"/>
      <c r="M1093"/>
      <c r="N1093"/>
      <c r="O1093" s="14"/>
      <c r="P1093" s="14"/>
      <c r="Q1093"/>
      <c r="R1093"/>
      <c r="S1093" s="88"/>
      <c r="T1093" s="72"/>
      <c r="U1093" s="65"/>
      <c r="V1093"/>
      <c r="W1093"/>
      <c r="X1093"/>
      <c r="Y1093"/>
      <c r="Z1093"/>
      <c r="AA1093"/>
    </row>
    <row r="1094" spans="3:27" ht="15.75">
      <c r="C1094" s="80"/>
      <c r="D1094" s="17"/>
      <c r="E1094"/>
      <c r="F1094"/>
      <c r="G1094" s="14"/>
      <c r="H1094" s="14"/>
      <c r="I1094"/>
      <c r="K1094"/>
      <c r="L1094" s="17"/>
      <c r="M1094"/>
      <c r="N1094"/>
      <c r="O1094" s="14"/>
      <c r="P1094" s="14"/>
      <c r="Q1094"/>
      <c r="R1094"/>
      <c r="S1094" s="88"/>
      <c r="T1094" s="72"/>
      <c r="U1094" s="65"/>
      <c r="V1094"/>
      <c r="W1094"/>
      <c r="X1094"/>
      <c r="Y1094"/>
      <c r="Z1094"/>
      <c r="AA1094"/>
    </row>
    <row r="1095" spans="3:27" ht="15.75">
      <c r="C1095" s="80"/>
      <c r="D1095" s="17"/>
      <c r="E1095"/>
      <c r="F1095"/>
      <c r="G1095" s="14"/>
      <c r="H1095" s="14"/>
      <c r="I1095"/>
      <c r="K1095"/>
      <c r="L1095" s="17"/>
      <c r="M1095"/>
      <c r="N1095"/>
      <c r="O1095" s="14"/>
      <c r="P1095" s="14"/>
      <c r="Q1095"/>
      <c r="R1095"/>
      <c r="S1095" s="88"/>
      <c r="T1095" s="72"/>
      <c r="U1095" s="65"/>
      <c r="V1095"/>
      <c r="W1095"/>
      <c r="X1095"/>
      <c r="Y1095"/>
      <c r="Z1095"/>
      <c r="AA1095"/>
    </row>
    <row r="1096" spans="3:27" ht="15.75">
      <c r="C1096" s="80"/>
      <c r="D1096" s="17"/>
      <c r="E1096"/>
      <c r="F1096"/>
      <c r="G1096" s="14"/>
      <c r="H1096" s="14"/>
      <c r="I1096"/>
      <c r="K1096"/>
      <c r="L1096" s="17"/>
      <c r="M1096"/>
      <c r="N1096"/>
      <c r="O1096" s="14"/>
      <c r="P1096" s="14"/>
      <c r="Q1096"/>
      <c r="R1096"/>
      <c r="S1096" s="88"/>
      <c r="T1096" s="72"/>
      <c r="U1096" s="65"/>
      <c r="V1096"/>
      <c r="W1096"/>
      <c r="X1096"/>
      <c r="Y1096"/>
      <c r="Z1096"/>
      <c r="AA1096"/>
    </row>
    <row r="1097" spans="3:27" ht="15.75">
      <c r="C1097" s="80"/>
      <c r="D1097" s="17"/>
      <c r="E1097"/>
      <c r="F1097"/>
      <c r="G1097" s="14"/>
      <c r="H1097" s="14"/>
      <c r="I1097"/>
      <c r="K1097"/>
      <c r="L1097" s="17"/>
      <c r="M1097"/>
      <c r="N1097"/>
      <c r="O1097" s="14"/>
      <c r="P1097" s="14"/>
      <c r="Q1097"/>
      <c r="R1097"/>
      <c r="S1097" s="88"/>
      <c r="T1097" s="72"/>
      <c r="U1097" s="65"/>
      <c r="V1097"/>
      <c r="W1097"/>
      <c r="X1097"/>
      <c r="Y1097"/>
      <c r="Z1097"/>
      <c r="AA1097"/>
    </row>
    <row r="1098" spans="3:27" ht="15.75">
      <c r="C1098" s="80"/>
      <c r="D1098" s="17"/>
      <c r="E1098"/>
      <c r="F1098"/>
      <c r="G1098" s="14"/>
      <c r="H1098" s="14"/>
      <c r="I1098"/>
      <c r="K1098"/>
      <c r="L1098" s="17"/>
      <c r="M1098"/>
      <c r="N1098"/>
      <c r="O1098" s="14"/>
      <c r="P1098" s="14"/>
      <c r="Q1098"/>
      <c r="R1098"/>
      <c r="S1098" s="88"/>
      <c r="T1098" s="72"/>
      <c r="U1098" s="65"/>
      <c r="V1098"/>
      <c r="W1098"/>
      <c r="X1098"/>
      <c r="Y1098"/>
      <c r="Z1098"/>
      <c r="AA1098"/>
    </row>
    <row r="1099" spans="3:27" ht="15.75">
      <c r="C1099" s="80"/>
      <c r="D1099" s="17"/>
      <c r="E1099"/>
      <c r="F1099"/>
      <c r="G1099" s="14"/>
      <c r="H1099" s="14"/>
      <c r="I1099"/>
      <c r="K1099"/>
      <c r="L1099" s="17"/>
      <c r="M1099"/>
      <c r="N1099"/>
      <c r="O1099" s="14"/>
      <c r="P1099" s="14"/>
      <c r="Q1099"/>
      <c r="R1099"/>
      <c r="S1099" s="88"/>
      <c r="T1099" s="72"/>
      <c r="U1099" s="65"/>
      <c r="V1099"/>
      <c r="W1099"/>
      <c r="X1099"/>
      <c r="Y1099"/>
      <c r="Z1099"/>
      <c r="AA1099"/>
    </row>
    <row r="1100" spans="3:27" ht="15.75">
      <c r="C1100" s="80"/>
      <c r="D1100" s="17"/>
      <c r="E1100"/>
      <c r="F1100"/>
      <c r="G1100" s="14"/>
      <c r="H1100" s="14"/>
      <c r="I1100"/>
      <c r="K1100"/>
      <c r="L1100" s="17"/>
      <c r="M1100"/>
      <c r="N1100"/>
      <c r="O1100" s="14"/>
      <c r="P1100" s="14"/>
      <c r="Q1100"/>
      <c r="R1100"/>
      <c r="S1100" s="88"/>
      <c r="T1100" s="72"/>
      <c r="U1100" s="65"/>
      <c r="V1100"/>
      <c r="W1100"/>
      <c r="X1100"/>
      <c r="Y1100"/>
      <c r="Z1100"/>
      <c r="AA1100"/>
    </row>
    <row r="1101" spans="3:27" ht="15.75">
      <c r="C1101" s="80"/>
      <c r="D1101" s="17"/>
      <c r="E1101"/>
      <c r="F1101"/>
      <c r="G1101" s="14"/>
      <c r="H1101" s="14"/>
      <c r="I1101"/>
      <c r="K1101"/>
      <c r="L1101" s="17"/>
      <c r="M1101"/>
      <c r="N1101"/>
      <c r="O1101" s="14"/>
      <c r="P1101" s="14"/>
      <c r="Q1101"/>
      <c r="R1101"/>
      <c r="S1101" s="88"/>
      <c r="T1101" s="72"/>
      <c r="U1101" s="65"/>
      <c r="V1101"/>
      <c r="W1101"/>
      <c r="X1101"/>
      <c r="Y1101"/>
      <c r="Z1101"/>
      <c r="AA1101"/>
    </row>
    <row r="1102" spans="3:27" ht="15.75">
      <c r="C1102" s="80"/>
      <c r="D1102" s="17"/>
      <c r="E1102"/>
      <c r="F1102"/>
      <c r="G1102" s="14"/>
      <c r="H1102" s="14"/>
      <c r="I1102"/>
      <c r="K1102"/>
      <c r="L1102" s="17"/>
      <c r="M1102"/>
      <c r="N1102"/>
      <c r="O1102" s="14"/>
      <c r="P1102" s="14"/>
      <c r="Q1102"/>
      <c r="R1102"/>
      <c r="S1102" s="88"/>
      <c r="T1102" s="72"/>
      <c r="U1102" s="65"/>
      <c r="V1102"/>
      <c r="W1102"/>
      <c r="X1102"/>
      <c r="Y1102"/>
      <c r="Z1102"/>
      <c r="AA1102"/>
    </row>
    <row r="1103" spans="3:27" ht="15.75">
      <c r="C1103" s="80"/>
      <c r="D1103" s="17"/>
      <c r="E1103"/>
      <c r="F1103"/>
      <c r="G1103" s="14"/>
      <c r="H1103" s="14"/>
      <c r="I1103"/>
      <c r="K1103"/>
      <c r="L1103" s="17"/>
      <c r="M1103"/>
      <c r="N1103"/>
      <c r="O1103" s="14"/>
      <c r="P1103" s="14"/>
      <c r="Q1103"/>
      <c r="R1103"/>
      <c r="S1103" s="88"/>
      <c r="T1103" s="72"/>
      <c r="U1103" s="65"/>
      <c r="V1103"/>
      <c r="W1103"/>
      <c r="X1103"/>
      <c r="Y1103"/>
      <c r="Z1103"/>
      <c r="AA1103"/>
    </row>
    <row r="1104" spans="3:27" ht="15.75">
      <c r="C1104" s="80"/>
      <c r="D1104" s="17"/>
      <c r="E1104"/>
      <c r="F1104"/>
      <c r="G1104" s="14"/>
      <c r="H1104" s="14"/>
      <c r="I1104"/>
      <c r="K1104"/>
      <c r="L1104" s="17"/>
      <c r="M1104"/>
      <c r="N1104"/>
      <c r="O1104" s="14"/>
      <c r="P1104" s="14"/>
      <c r="Q1104"/>
      <c r="R1104"/>
      <c r="S1104" s="88"/>
      <c r="T1104" s="72"/>
      <c r="U1104" s="65"/>
      <c r="V1104"/>
      <c r="W1104"/>
      <c r="X1104"/>
      <c r="Y1104"/>
      <c r="Z1104"/>
      <c r="AA1104"/>
    </row>
    <row r="1105" spans="3:27" ht="15.75">
      <c r="C1105" s="80"/>
      <c r="D1105" s="17"/>
      <c r="E1105"/>
      <c r="F1105"/>
      <c r="G1105" s="14"/>
      <c r="H1105" s="14"/>
      <c r="I1105"/>
      <c r="K1105"/>
      <c r="L1105" s="17"/>
      <c r="M1105"/>
      <c r="N1105"/>
      <c r="O1105" s="14"/>
      <c r="P1105" s="14"/>
      <c r="Q1105"/>
      <c r="R1105"/>
      <c r="S1105" s="88"/>
      <c r="T1105" s="72"/>
      <c r="U1105" s="65"/>
      <c r="V1105"/>
      <c r="W1105"/>
      <c r="X1105"/>
      <c r="Y1105"/>
      <c r="Z1105"/>
      <c r="AA1105"/>
    </row>
    <row r="1106" spans="3:27" ht="15.75">
      <c r="C1106" s="80"/>
      <c r="D1106" s="17"/>
      <c r="E1106"/>
      <c r="F1106"/>
      <c r="G1106" s="14"/>
      <c r="H1106" s="14"/>
      <c r="I1106"/>
      <c r="K1106"/>
      <c r="L1106" s="17"/>
      <c r="M1106"/>
      <c r="N1106"/>
      <c r="O1106" s="14"/>
      <c r="P1106" s="14"/>
      <c r="Q1106"/>
      <c r="R1106"/>
      <c r="S1106" s="88"/>
      <c r="T1106" s="72"/>
      <c r="U1106" s="65"/>
      <c r="V1106"/>
      <c r="W1106"/>
      <c r="X1106"/>
      <c r="Y1106"/>
      <c r="Z1106"/>
      <c r="AA1106"/>
    </row>
    <row r="1107" spans="3:27" ht="15.75">
      <c r="C1107" s="80"/>
      <c r="D1107" s="17"/>
      <c r="E1107"/>
      <c r="F1107"/>
      <c r="G1107" s="14"/>
      <c r="H1107" s="14"/>
      <c r="I1107"/>
      <c r="K1107"/>
      <c r="L1107" s="17"/>
      <c r="M1107"/>
      <c r="N1107"/>
      <c r="O1107" s="14"/>
      <c r="P1107" s="14"/>
      <c r="Q1107"/>
      <c r="R1107"/>
      <c r="S1107" s="88"/>
      <c r="T1107" s="72"/>
      <c r="U1107" s="65"/>
      <c r="V1107"/>
      <c r="W1107"/>
      <c r="X1107"/>
      <c r="Y1107"/>
      <c r="Z1107"/>
      <c r="AA1107"/>
    </row>
    <row r="1108" spans="3:27" ht="15.75">
      <c r="C1108" s="80"/>
      <c r="D1108" s="17"/>
      <c r="E1108"/>
      <c r="F1108"/>
      <c r="G1108" s="14"/>
      <c r="H1108" s="14"/>
      <c r="I1108"/>
      <c r="K1108"/>
      <c r="L1108" s="17"/>
      <c r="M1108"/>
      <c r="N1108"/>
      <c r="O1108" s="14"/>
      <c r="P1108" s="14"/>
      <c r="Q1108"/>
      <c r="R1108"/>
      <c r="S1108" s="88"/>
      <c r="T1108" s="72"/>
      <c r="U1108" s="65"/>
      <c r="V1108"/>
      <c r="W1108"/>
      <c r="X1108"/>
      <c r="Y1108"/>
      <c r="Z1108"/>
      <c r="AA1108"/>
    </row>
    <row r="1109" spans="3:27" ht="15.75">
      <c r="C1109" s="80"/>
      <c r="D1109" s="17"/>
      <c r="E1109"/>
      <c r="F1109"/>
      <c r="G1109" s="14"/>
      <c r="H1109" s="14"/>
      <c r="I1109"/>
      <c r="K1109"/>
      <c r="L1109" s="17"/>
      <c r="M1109"/>
      <c r="N1109"/>
      <c r="O1109" s="14"/>
      <c r="P1109" s="14"/>
      <c r="Q1109"/>
      <c r="R1109"/>
      <c r="S1109" s="88"/>
      <c r="T1109" s="72"/>
      <c r="U1109" s="65"/>
      <c r="V1109"/>
      <c r="W1109"/>
      <c r="X1109"/>
      <c r="Y1109"/>
      <c r="Z1109"/>
      <c r="AA1109"/>
    </row>
    <row r="1110" spans="3:27" ht="15.75">
      <c r="C1110" s="80"/>
      <c r="D1110" s="17"/>
      <c r="E1110"/>
      <c r="F1110"/>
      <c r="G1110" s="14"/>
      <c r="H1110" s="14"/>
      <c r="I1110"/>
      <c r="K1110"/>
      <c r="L1110" s="17"/>
      <c r="M1110"/>
      <c r="N1110"/>
      <c r="O1110" s="14"/>
      <c r="P1110" s="14"/>
      <c r="Q1110"/>
      <c r="R1110"/>
      <c r="S1110" s="88"/>
      <c r="T1110" s="72"/>
      <c r="U1110" s="65"/>
      <c r="V1110"/>
      <c r="W1110"/>
      <c r="X1110"/>
      <c r="Y1110"/>
      <c r="Z1110"/>
      <c r="AA1110"/>
    </row>
    <row r="1111" spans="3:27" ht="15.75">
      <c r="C1111" s="80"/>
      <c r="D1111" s="17"/>
      <c r="E1111"/>
      <c r="F1111"/>
      <c r="G1111" s="14"/>
      <c r="H1111" s="14"/>
      <c r="I1111"/>
      <c r="K1111"/>
      <c r="L1111" s="17"/>
      <c r="M1111"/>
      <c r="N1111"/>
      <c r="O1111" s="14"/>
      <c r="P1111" s="14"/>
      <c r="Q1111"/>
      <c r="R1111"/>
      <c r="S1111" s="88"/>
      <c r="T1111" s="72"/>
      <c r="U1111" s="65"/>
      <c r="V1111"/>
      <c r="W1111"/>
      <c r="X1111"/>
      <c r="Y1111"/>
      <c r="Z1111"/>
      <c r="AA1111"/>
    </row>
    <row r="1112" spans="3:27" ht="15.75">
      <c r="C1112" s="80"/>
      <c r="D1112" s="17"/>
      <c r="E1112"/>
      <c r="F1112"/>
      <c r="G1112" s="14"/>
      <c r="H1112" s="14"/>
      <c r="I1112"/>
      <c r="K1112"/>
      <c r="L1112" s="17"/>
      <c r="M1112"/>
      <c r="N1112"/>
      <c r="O1112" s="14"/>
      <c r="P1112" s="14"/>
      <c r="Q1112"/>
      <c r="R1112"/>
      <c r="S1112" s="88"/>
      <c r="T1112" s="72"/>
      <c r="U1112" s="65"/>
      <c r="V1112"/>
      <c r="W1112"/>
      <c r="X1112"/>
      <c r="Y1112"/>
      <c r="Z1112"/>
      <c r="AA1112"/>
    </row>
    <row r="1113" spans="3:27" ht="15.75">
      <c r="C1113" s="80"/>
      <c r="D1113" s="17"/>
      <c r="E1113"/>
      <c r="F1113"/>
      <c r="G1113" s="14"/>
      <c r="H1113" s="14"/>
      <c r="I1113"/>
      <c r="K1113"/>
      <c r="L1113" s="17"/>
      <c r="M1113"/>
      <c r="N1113"/>
      <c r="O1113" s="14"/>
      <c r="P1113" s="14"/>
      <c r="Q1113"/>
      <c r="R1113"/>
      <c r="S1113" s="88"/>
      <c r="T1113" s="72"/>
      <c r="U1113" s="65"/>
      <c r="V1113"/>
      <c r="W1113"/>
      <c r="X1113"/>
      <c r="Y1113"/>
      <c r="Z1113"/>
      <c r="AA1113"/>
    </row>
    <row r="1114" spans="3:27" ht="15.75">
      <c r="C1114" s="80"/>
      <c r="D1114" s="17"/>
      <c r="E1114"/>
      <c r="F1114"/>
      <c r="G1114" s="14"/>
      <c r="H1114" s="14"/>
      <c r="I1114"/>
      <c r="K1114"/>
      <c r="L1114" s="17"/>
      <c r="M1114"/>
      <c r="N1114"/>
      <c r="O1114" s="14"/>
      <c r="P1114" s="14"/>
      <c r="Q1114"/>
      <c r="R1114"/>
      <c r="S1114" s="88"/>
      <c r="T1114" s="72"/>
      <c r="U1114" s="65"/>
      <c r="V1114"/>
      <c r="W1114"/>
      <c r="X1114"/>
      <c r="Y1114"/>
      <c r="Z1114"/>
      <c r="AA1114"/>
    </row>
    <row r="1115" spans="3:27" ht="15.75">
      <c r="C1115" s="80"/>
      <c r="D1115" s="17"/>
      <c r="E1115"/>
      <c r="F1115"/>
      <c r="G1115" s="14"/>
      <c r="H1115" s="14"/>
      <c r="I1115"/>
      <c r="K1115"/>
      <c r="L1115" s="17"/>
      <c r="M1115"/>
      <c r="N1115"/>
      <c r="O1115" s="14"/>
      <c r="P1115" s="14"/>
      <c r="Q1115"/>
      <c r="R1115"/>
      <c r="S1115" s="88"/>
      <c r="T1115" s="72"/>
      <c r="U1115" s="65"/>
      <c r="V1115"/>
      <c r="W1115"/>
      <c r="X1115"/>
      <c r="Y1115"/>
      <c r="Z1115"/>
      <c r="AA1115"/>
    </row>
    <row r="1116" spans="3:27" ht="15.75">
      <c r="C1116" s="80"/>
      <c r="D1116" s="17"/>
      <c r="E1116"/>
      <c r="F1116"/>
      <c r="G1116" s="14"/>
      <c r="H1116" s="14"/>
      <c r="I1116"/>
      <c r="K1116"/>
      <c r="L1116" s="17"/>
      <c r="M1116"/>
      <c r="N1116"/>
      <c r="O1116" s="14"/>
      <c r="P1116" s="14"/>
      <c r="Q1116"/>
      <c r="R1116"/>
      <c r="S1116" s="88"/>
      <c r="T1116" s="72"/>
      <c r="U1116" s="65"/>
      <c r="V1116"/>
      <c r="W1116"/>
      <c r="X1116"/>
      <c r="Y1116"/>
      <c r="Z1116"/>
      <c r="AA1116"/>
    </row>
    <row r="1117" spans="3:27" ht="15.75">
      <c r="C1117" s="80"/>
      <c r="D1117" s="17"/>
      <c r="E1117"/>
      <c r="F1117"/>
      <c r="G1117" s="14"/>
      <c r="H1117" s="14"/>
      <c r="I1117"/>
      <c r="K1117"/>
      <c r="L1117" s="17"/>
      <c r="M1117"/>
      <c r="N1117"/>
      <c r="O1117" s="14"/>
      <c r="P1117" s="14"/>
      <c r="Q1117"/>
      <c r="R1117"/>
      <c r="S1117" s="88"/>
      <c r="T1117" s="72"/>
      <c r="U1117" s="65"/>
      <c r="V1117"/>
      <c r="W1117"/>
      <c r="X1117"/>
      <c r="Y1117"/>
      <c r="Z1117"/>
      <c r="AA1117"/>
    </row>
    <row r="1118" spans="3:27" ht="15.75">
      <c r="C1118" s="80"/>
      <c r="D1118" s="17"/>
      <c r="E1118"/>
      <c r="F1118"/>
      <c r="G1118" s="14"/>
      <c r="H1118" s="14"/>
      <c r="I1118"/>
      <c r="K1118"/>
      <c r="L1118" s="17"/>
      <c r="M1118"/>
      <c r="N1118"/>
      <c r="O1118" s="14"/>
      <c r="P1118" s="14"/>
      <c r="Q1118"/>
      <c r="R1118"/>
      <c r="S1118" s="88"/>
      <c r="T1118" s="72"/>
      <c r="U1118" s="65"/>
      <c r="V1118"/>
      <c r="W1118"/>
      <c r="X1118"/>
      <c r="Y1118"/>
      <c r="Z1118"/>
      <c r="AA1118"/>
    </row>
    <row r="1119" spans="3:27" ht="15.75">
      <c r="C1119" s="80"/>
      <c r="D1119" s="17"/>
      <c r="E1119"/>
      <c r="F1119"/>
      <c r="G1119" s="14"/>
      <c r="H1119" s="14"/>
      <c r="I1119"/>
      <c r="K1119"/>
      <c r="L1119" s="17"/>
      <c r="M1119"/>
      <c r="N1119"/>
      <c r="O1119" s="14"/>
      <c r="P1119" s="14"/>
      <c r="Q1119"/>
      <c r="R1119"/>
      <c r="S1119" s="88"/>
      <c r="T1119" s="72"/>
      <c r="U1119" s="65"/>
      <c r="V1119"/>
      <c r="W1119"/>
      <c r="X1119"/>
      <c r="Y1119"/>
      <c r="Z1119"/>
      <c r="AA1119"/>
    </row>
    <row r="1120" spans="3:27" ht="15.75">
      <c r="C1120" s="80"/>
      <c r="D1120" s="17"/>
      <c r="E1120"/>
      <c r="F1120"/>
      <c r="G1120" s="14"/>
      <c r="H1120" s="14"/>
      <c r="I1120"/>
      <c r="K1120"/>
      <c r="L1120" s="17"/>
      <c r="M1120"/>
      <c r="N1120"/>
      <c r="O1120" s="14"/>
      <c r="P1120" s="14"/>
      <c r="Q1120"/>
      <c r="R1120"/>
      <c r="S1120" s="88"/>
      <c r="T1120" s="72"/>
      <c r="U1120" s="65"/>
      <c r="V1120"/>
      <c r="W1120"/>
      <c r="X1120"/>
      <c r="Y1120"/>
      <c r="Z1120"/>
      <c r="AA1120"/>
    </row>
    <row r="1121" spans="3:27" ht="15.75">
      <c r="C1121" s="80"/>
      <c r="D1121" s="17"/>
      <c r="E1121"/>
      <c r="F1121"/>
      <c r="G1121" s="14"/>
      <c r="H1121" s="14"/>
      <c r="I1121"/>
      <c r="K1121"/>
      <c r="L1121" s="17"/>
      <c r="M1121"/>
      <c r="N1121"/>
      <c r="O1121" s="14"/>
      <c r="P1121" s="14"/>
      <c r="Q1121"/>
      <c r="R1121"/>
      <c r="S1121" s="88"/>
      <c r="T1121" s="72"/>
      <c r="U1121" s="65"/>
      <c r="V1121"/>
      <c r="W1121"/>
      <c r="X1121"/>
      <c r="Y1121"/>
      <c r="Z1121"/>
      <c r="AA1121"/>
    </row>
    <row r="1122" spans="3:27" ht="15.75">
      <c r="C1122" s="80"/>
      <c r="D1122" s="17"/>
      <c r="E1122"/>
      <c r="F1122"/>
      <c r="G1122" s="14"/>
      <c r="H1122" s="14"/>
      <c r="I1122"/>
      <c r="K1122"/>
      <c r="L1122" s="17"/>
      <c r="M1122"/>
      <c r="N1122"/>
      <c r="O1122" s="14"/>
      <c r="P1122" s="14"/>
      <c r="Q1122"/>
      <c r="R1122"/>
      <c r="S1122" s="88"/>
      <c r="T1122" s="72"/>
      <c r="U1122" s="65"/>
      <c r="V1122"/>
      <c r="W1122"/>
      <c r="X1122"/>
      <c r="Y1122"/>
      <c r="Z1122"/>
      <c r="AA1122"/>
    </row>
    <row r="1123" spans="3:27" ht="15.75">
      <c r="C1123" s="80"/>
      <c r="D1123" s="17"/>
      <c r="E1123"/>
      <c r="F1123"/>
      <c r="G1123" s="14"/>
      <c r="H1123" s="14"/>
      <c r="I1123"/>
      <c r="K1123"/>
      <c r="L1123" s="17"/>
      <c r="M1123"/>
      <c r="N1123"/>
      <c r="O1123" s="14"/>
      <c r="P1123" s="14"/>
      <c r="Q1123"/>
      <c r="R1123"/>
      <c r="S1123" s="88"/>
      <c r="T1123" s="72"/>
      <c r="U1123" s="65"/>
      <c r="V1123"/>
      <c r="W1123"/>
      <c r="X1123"/>
      <c r="Y1123"/>
      <c r="Z1123"/>
      <c r="AA1123"/>
    </row>
    <row r="1124" spans="3:27" ht="15.75">
      <c r="C1124" s="80"/>
      <c r="D1124" s="17"/>
      <c r="E1124"/>
      <c r="F1124"/>
      <c r="G1124" s="14"/>
      <c r="H1124" s="14"/>
      <c r="I1124"/>
      <c r="K1124"/>
      <c r="L1124" s="17"/>
      <c r="M1124"/>
      <c r="N1124"/>
      <c r="O1124" s="14"/>
      <c r="P1124" s="14"/>
      <c r="Q1124"/>
      <c r="R1124"/>
      <c r="S1124" s="88"/>
      <c r="T1124" s="72"/>
      <c r="U1124" s="65"/>
      <c r="V1124"/>
      <c r="W1124"/>
      <c r="X1124"/>
      <c r="Y1124"/>
      <c r="Z1124"/>
      <c r="AA1124"/>
    </row>
    <row r="1125" spans="3:27" ht="15.75">
      <c r="C1125" s="80"/>
      <c r="D1125" s="17"/>
      <c r="E1125"/>
      <c r="F1125"/>
      <c r="G1125" s="14"/>
      <c r="H1125" s="14"/>
      <c r="I1125"/>
      <c r="K1125"/>
      <c r="L1125" s="17"/>
      <c r="M1125"/>
      <c r="N1125"/>
      <c r="O1125" s="14"/>
      <c r="P1125" s="14"/>
      <c r="Q1125"/>
      <c r="R1125"/>
      <c r="S1125" s="88"/>
      <c r="T1125" s="72"/>
      <c r="U1125" s="65"/>
      <c r="V1125"/>
      <c r="W1125"/>
      <c r="X1125"/>
      <c r="Y1125"/>
      <c r="Z1125"/>
      <c r="AA1125"/>
    </row>
    <row r="1126" spans="3:27" ht="15.75">
      <c r="C1126" s="80"/>
      <c r="D1126" s="17"/>
      <c r="E1126"/>
      <c r="F1126"/>
      <c r="G1126" s="14"/>
      <c r="H1126" s="14"/>
      <c r="I1126"/>
      <c r="K1126"/>
      <c r="L1126" s="17"/>
      <c r="M1126"/>
      <c r="N1126"/>
      <c r="O1126" s="14"/>
      <c r="P1126" s="14"/>
      <c r="Q1126"/>
      <c r="R1126"/>
      <c r="S1126" s="88"/>
      <c r="T1126" s="72"/>
      <c r="U1126" s="65"/>
      <c r="V1126"/>
      <c r="W1126"/>
      <c r="X1126"/>
      <c r="Y1126"/>
      <c r="Z1126"/>
      <c r="AA1126"/>
    </row>
    <row r="1127" spans="3:27" ht="15.75">
      <c r="C1127" s="80"/>
      <c r="D1127" s="17"/>
      <c r="E1127"/>
      <c r="F1127"/>
      <c r="G1127" s="14"/>
      <c r="H1127" s="14"/>
      <c r="I1127"/>
      <c r="K1127"/>
      <c r="L1127" s="17"/>
      <c r="M1127"/>
      <c r="N1127"/>
      <c r="O1127" s="14"/>
      <c r="P1127" s="14"/>
      <c r="Q1127"/>
      <c r="R1127"/>
      <c r="S1127" s="88"/>
      <c r="T1127" s="72"/>
      <c r="U1127" s="65"/>
      <c r="V1127"/>
      <c r="W1127"/>
      <c r="X1127"/>
      <c r="Y1127"/>
      <c r="Z1127"/>
      <c r="AA1127"/>
    </row>
    <row r="1128" spans="3:27" ht="15.75">
      <c r="C1128" s="80"/>
      <c r="D1128" s="17"/>
      <c r="E1128"/>
      <c r="F1128"/>
      <c r="G1128" s="14"/>
      <c r="H1128" s="14"/>
      <c r="I1128"/>
      <c r="K1128"/>
      <c r="L1128" s="17"/>
      <c r="M1128"/>
      <c r="N1128"/>
      <c r="O1128" s="14"/>
      <c r="P1128" s="14"/>
      <c r="Q1128"/>
      <c r="R1128"/>
      <c r="S1128" s="88"/>
      <c r="T1128" s="72"/>
      <c r="U1128" s="65"/>
      <c r="V1128"/>
      <c r="W1128"/>
      <c r="X1128"/>
      <c r="Y1128"/>
      <c r="Z1128"/>
      <c r="AA1128"/>
    </row>
    <row r="1129" spans="3:27" ht="15.75">
      <c r="C1129" s="80"/>
      <c r="D1129" s="17"/>
      <c r="E1129"/>
      <c r="F1129"/>
      <c r="G1129" s="14"/>
      <c r="H1129" s="14"/>
      <c r="I1129"/>
      <c r="K1129"/>
      <c r="L1129" s="17"/>
      <c r="M1129"/>
      <c r="N1129"/>
      <c r="O1129" s="14"/>
      <c r="P1129" s="14"/>
      <c r="Q1129"/>
      <c r="R1129"/>
      <c r="S1129" s="88"/>
      <c r="T1129" s="72"/>
      <c r="U1129" s="65"/>
      <c r="V1129"/>
      <c r="W1129"/>
      <c r="X1129"/>
      <c r="Y1129"/>
      <c r="Z1129"/>
      <c r="AA1129"/>
    </row>
    <row r="1130" spans="3:27" ht="15.75">
      <c r="C1130" s="80"/>
      <c r="D1130" s="17"/>
      <c r="E1130"/>
      <c r="F1130"/>
      <c r="G1130" s="14"/>
      <c r="H1130" s="14"/>
      <c r="I1130"/>
      <c r="K1130"/>
      <c r="L1130" s="17"/>
      <c r="M1130"/>
      <c r="N1130"/>
      <c r="O1130" s="14"/>
      <c r="P1130" s="14"/>
      <c r="Q1130"/>
      <c r="R1130"/>
      <c r="S1130" s="88"/>
      <c r="T1130" s="72"/>
      <c r="U1130" s="65"/>
      <c r="V1130"/>
      <c r="W1130"/>
      <c r="X1130"/>
      <c r="Y1130"/>
      <c r="Z1130"/>
      <c r="AA1130"/>
    </row>
    <row r="1131" spans="3:27" ht="15.75">
      <c r="C1131" s="80"/>
      <c r="D1131" s="17"/>
      <c r="E1131"/>
      <c r="F1131"/>
      <c r="G1131" s="14"/>
      <c r="H1131" s="14"/>
      <c r="I1131"/>
      <c r="K1131"/>
      <c r="L1131" s="17"/>
      <c r="M1131"/>
      <c r="N1131"/>
      <c r="O1131" s="14"/>
      <c r="P1131" s="14"/>
      <c r="Q1131"/>
      <c r="R1131"/>
      <c r="S1131" s="88"/>
      <c r="T1131" s="72"/>
      <c r="U1131" s="65"/>
      <c r="V1131"/>
      <c r="W1131"/>
      <c r="X1131"/>
      <c r="Y1131"/>
      <c r="Z1131"/>
      <c r="AA1131"/>
    </row>
    <row r="1132" spans="3:27" ht="15.75">
      <c r="C1132" s="80"/>
      <c r="D1132" s="17"/>
      <c r="E1132"/>
      <c r="F1132"/>
      <c r="G1132" s="14"/>
      <c r="H1132" s="14"/>
      <c r="I1132"/>
      <c r="K1132"/>
      <c r="L1132" s="17"/>
      <c r="M1132"/>
      <c r="N1132"/>
      <c r="O1132" s="14"/>
      <c r="P1132" s="14"/>
      <c r="Q1132"/>
      <c r="R1132"/>
      <c r="S1132" s="88"/>
      <c r="T1132" s="72"/>
      <c r="U1132" s="65"/>
      <c r="V1132"/>
      <c r="W1132"/>
      <c r="X1132"/>
      <c r="Y1132"/>
      <c r="Z1132"/>
      <c r="AA1132"/>
    </row>
    <row r="1133" spans="3:27" ht="15.75">
      <c r="C1133" s="80"/>
      <c r="D1133" s="17"/>
      <c r="E1133"/>
      <c r="F1133"/>
      <c r="G1133" s="14"/>
      <c r="H1133" s="14"/>
      <c r="I1133"/>
      <c r="K1133"/>
      <c r="L1133" s="17"/>
      <c r="M1133"/>
      <c r="N1133"/>
      <c r="O1133" s="14"/>
      <c r="P1133" s="14"/>
      <c r="Q1133"/>
      <c r="R1133"/>
      <c r="S1133" s="88"/>
      <c r="T1133" s="72"/>
      <c r="U1133" s="65"/>
      <c r="V1133"/>
      <c r="W1133"/>
      <c r="X1133"/>
      <c r="Y1133"/>
      <c r="Z1133"/>
      <c r="AA1133"/>
    </row>
    <row r="1134" spans="3:27" ht="15.75">
      <c r="C1134" s="80"/>
      <c r="D1134" s="17"/>
      <c r="E1134"/>
      <c r="F1134"/>
      <c r="G1134" s="14"/>
      <c r="H1134" s="14"/>
      <c r="I1134"/>
      <c r="K1134"/>
      <c r="L1134" s="17"/>
      <c r="M1134"/>
      <c r="N1134"/>
      <c r="O1134" s="14"/>
      <c r="P1134" s="14"/>
      <c r="Q1134"/>
      <c r="R1134"/>
      <c r="S1134" s="88"/>
      <c r="T1134" s="72"/>
      <c r="U1134" s="65"/>
      <c r="V1134"/>
      <c r="W1134"/>
      <c r="X1134"/>
      <c r="Y1134"/>
      <c r="Z1134"/>
      <c r="AA1134"/>
    </row>
    <row r="1135" spans="3:27" ht="15.75">
      <c r="C1135" s="80"/>
      <c r="D1135" s="17"/>
      <c r="E1135"/>
      <c r="F1135"/>
      <c r="G1135" s="14"/>
      <c r="H1135" s="14"/>
      <c r="I1135"/>
      <c r="K1135"/>
      <c r="L1135" s="17"/>
      <c r="M1135"/>
      <c r="N1135"/>
      <c r="O1135" s="14"/>
      <c r="P1135" s="14"/>
      <c r="Q1135"/>
      <c r="R1135"/>
      <c r="S1135" s="88"/>
      <c r="T1135" s="72"/>
      <c r="U1135" s="65"/>
      <c r="V1135"/>
      <c r="W1135"/>
      <c r="X1135"/>
      <c r="Y1135"/>
      <c r="Z1135"/>
      <c r="AA1135"/>
    </row>
    <row r="1136" spans="3:27" ht="15.75">
      <c r="C1136" s="80"/>
      <c r="D1136" s="17"/>
      <c r="E1136"/>
      <c r="F1136"/>
      <c r="G1136" s="14"/>
      <c r="H1136" s="14"/>
      <c r="I1136"/>
      <c r="K1136"/>
      <c r="L1136" s="17"/>
      <c r="M1136"/>
      <c r="N1136"/>
      <c r="O1136" s="14"/>
      <c r="P1136" s="14"/>
      <c r="Q1136"/>
      <c r="R1136"/>
      <c r="S1136" s="88"/>
      <c r="T1136" s="72"/>
      <c r="U1136" s="65"/>
      <c r="V1136"/>
      <c r="W1136"/>
      <c r="X1136"/>
      <c r="Y1136"/>
      <c r="Z1136"/>
      <c r="AA1136"/>
    </row>
    <row r="1137" spans="3:27" ht="15.75">
      <c r="C1137" s="80"/>
      <c r="D1137" s="17"/>
      <c r="E1137"/>
      <c r="F1137"/>
      <c r="G1137" s="14"/>
      <c r="H1137" s="14"/>
      <c r="I1137"/>
      <c r="K1137"/>
      <c r="L1137" s="17"/>
      <c r="M1137"/>
      <c r="N1137"/>
      <c r="O1137" s="14"/>
      <c r="P1137" s="14"/>
      <c r="Q1137"/>
      <c r="R1137"/>
      <c r="S1137" s="88"/>
      <c r="T1137" s="72"/>
      <c r="U1137" s="65"/>
      <c r="V1137"/>
      <c r="W1137"/>
      <c r="X1137"/>
      <c r="Y1137"/>
      <c r="Z1137"/>
      <c r="AA1137"/>
    </row>
    <row r="1138" spans="3:27" ht="15.75">
      <c r="C1138" s="80"/>
      <c r="D1138" s="17"/>
      <c r="E1138"/>
      <c r="F1138"/>
      <c r="G1138" s="14"/>
      <c r="H1138" s="14"/>
      <c r="I1138"/>
      <c r="K1138"/>
      <c r="L1138" s="17"/>
      <c r="M1138"/>
      <c r="N1138"/>
      <c r="O1138" s="14"/>
      <c r="P1138" s="14"/>
      <c r="Q1138"/>
      <c r="R1138"/>
      <c r="S1138" s="88"/>
      <c r="T1138" s="72"/>
      <c r="U1138" s="65"/>
      <c r="V1138"/>
      <c r="W1138"/>
      <c r="X1138"/>
      <c r="Y1138"/>
      <c r="Z1138"/>
      <c r="AA1138"/>
    </row>
    <row r="1139" spans="3:27" ht="15.75">
      <c r="C1139" s="80"/>
      <c r="D1139" s="17"/>
      <c r="E1139"/>
      <c r="F1139"/>
      <c r="G1139" s="14"/>
      <c r="H1139" s="14"/>
      <c r="I1139"/>
      <c r="K1139"/>
      <c r="L1139" s="17"/>
      <c r="M1139"/>
      <c r="N1139"/>
      <c r="O1139" s="14"/>
      <c r="P1139" s="14"/>
      <c r="Q1139"/>
      <c r="R1139"/>
      <c r="S1139" s="88"/>
      <c r="T1139" s="72"/>
      <c r="U1139" s="65"/>
      <c r="V1139"/>
      <c r="W1139"/>
      <c r="X1139"/>
      <c r="Y1139"/>
      <c r="Z1139"/>
      <c r="AA1139"/>
    </row>
    <row r="1140" spans="3:27" ht="15.75">
      <c r="C1140" s="80"/>
      <c r="D1140" s="17"/>
      <c r="E1140"/>
      <c r="F1140"/>
      <c r="G1140" s="14"/>
      <c r="H1140" s="14"/>
      <c r="I1140"/>
      <c r="K1140"/>
      <c r="L1140" s="17"/>
      <c r="M1140"/>
      <c r="N1140"/>
      <c r="O1140" s="14"/>
      <c r="P1140" s="14"/>
      <c r="Q1140"/>
      <c r="R1140"/>
      <c r="S1140" s="88"/>
      <c r="T1140" s="72"/>
      <c r="U1140" s="65"/>
      <c r="V1140"/>
      <c r="W1140"/>
      <c r="X1140"/>
      <c r="Y1140"/>
      <c r="Z1140"/>
      <c r="AA1140"/>
    </row>
    <row r="1141" spans="3:27" ht="15.75">
      <c r="C1141" s="80"/>
      <c r="D1141" s="17"/>
      <c r="E1141"/>
      <c r="F1141"/>
      <c r="G1141" s="14"/>
      <c r="H1141" s="14"/>
      <c r="I1141"/>
      <c r="K1141"/>
      <c r="L1141" s="17"/>
      <c r="M1141"/>
      <c r="N1141"/>
      <c r="O1141" s="14"/>
      <c r="P1141" s="14"/>
      <c r="Q1141"/>
      <c r="R1141"/>
      <c r="S1141" s="88"/>
      <c r="T1141" s="72"/>
      <c r="U1141" s="65"/>
      <c r="V1141"/>
      <c r="W1141"/>
      <c r="X1141"/>
      <c r="Y1141"/>
      <c r="Z1141"/>
      <c r="AA1141"/>
    </row>
    <row r="1142" spans="3:27" ht="15.75">
      <c r="C1142" s="80"/>
      <c r="D1142" s="17"/>
      <c r="E1142"/>
      <c r="F1142"/>
      <c r="G1142" s="14"/>
      <c r="H1142" s="14"/>
      <c r="I1142"/>
      <c r="K1142"/>
      <c r="L1142" s="17"/>
      <c r="M1142"/>
      <c r="N1142"/>
      <c r="O1142" s="14"/>
      <c r="P1142" s="14"/>
      <c r="Q1142"/>
      <c r="R1142"/>
      <c r="S1142" s="88"/>
      <c r="T1142" s="72"/>
      <c r="U1142" s="65"/>
      <c r="V1142"/>
      <c r="W1142"/>
      <c r="X1142"/>
      <c r="Y1142"/>
      <c r="Z1142"/>
      <c r="AA1142"/>
    </row>
    <row r="1143" spans="3:27" ht="15.75">
      <c r="C1143" s="80"/>
      <c r="D1143" s="17"/>
      <c r="E1143"/>
      <c r="F1143"/>
      <c r="G1143" s="14"/>
      <c r="H1143" s="14"/>
      <c r="I1143"/>
      <c r="K1143"/>
      <c r="L1143" s="17"/>
      <c r="M1143"/>
      <c r="N1143"/>
      <c r="O1143" s="14"/>
      <c r="P1143" s="14"/>
      <c r="Q1143"/>
      <c r="R1143"/>
      <c r="S1143" s="88"/>
      <c r="T1143" s="72"/>
      <c r="U1143" s="65"/>
      <c r="V1143"/>
      <c r="W1143"/>
      <c r="X1143"/>
      <c r="Y1143"/>
      <c r="Z1143"/>
      <c r="AA1143"/>
    </row>
    <row r="1144" spans="3:27" ht="15.75">
      <c r="C1144" s="80"/>
      <c r="D1144" s="17"/>
      <c r="E1144"/>
      <c r="F1144"/>
      <c r="G1144" s="14"/>
      <c r="H1144" s="14"/>
      <c r="I1144"/>
      <c r="K1144"/>
      <c r="L1144" s="17"/>
      <c r="M1144"/>
      <c r="N1144"/>
      <c r="O1144" s="14"/>
      <c r="P1144" s="14"/>
      <c r="Q1144"/>
      <c r="R1144"/>
      <c r="S1144" s="88"/>
      <c r="T1144" s="72"/>
      <c r="U1144" s="65"/>
      <c r="V1144"/>
      <c r="W1144"/>
      <c r="X1144"/>
      <c r="Y1144"/>
      <c r="Z1144"/>
      <c r="AA1144"/>
    </row>
    <row r="1145" spans="3:27" ht="15.75">
      <c r="C1145" s="80"/>
      <c r="D1145" s="17"/>
      <c r="E1145"/>
      <c r="F1145"/>
      <c r="G1145" s="14"/>
      <c r="H1145" s="14"/>
      <c r="I1145"/>
      <c r="K1145"/>
      <c r="L1145" s="17"/>
      <c r="M1145"/>
      <c r="N1145"/>
      <c r="O1145" s="14"/>
      <c r="P1145" s="14"/>
      <c r="Q1145"/>
      <c r="R1145"/>
      <c r="S1145" s="88"/>
      <c r="T1145" s="72"/>
      <c r="U1145" s="65"/>
      <c r="V1145"/>
      <c r="W1145"/>
      <c r="X1145"/>
      <c r="Y1145"/>
      <c r="Z1145"/>
      <c r="AA1145"/>
    </row>
    <row r="1146" spans="3:27" ht="15.75">
      <c r="C1146" s="80"/>
      <c r="D1146" s="17"/>
      <c r="E1146"/>
      <c r="F1146"/>
      <c r="G1146" s="14"/>
      <c r="H1146" s="14"/>
      <c r="I1146"/>
      <c r="K1146"/>
      <c r="L1146" s="17"/>
      <c r="M1146"/>
      <c r="N1146"/>
      <c r="O1146" s="14"/>
      <c r="P1146" s="14"/>
      <c r="Q1146"/>
      <c r="R1146"/>
      <c r="S1146" s="88"/>
      <c r="T1146" s="72"/>
      <c r="U1146" s="65"/>
      <c r="V1146"/>
      <c r="W1146"/>
      <c r="X1146"/>
      <c r="Y1146"/>
      <c r="Z1146"/>
      <c r="AA1146"/>
    </row>
    <row r="1147" spans="3:27" ht="15.75">
      <c r="C1147" s="80"/>
      <c r="D1147" s="17"/>
      <c r="E1147"/>
      <c r="F1147"/>
      <c r="G1147" s="14"/>
      <c r="H1147" s="14"/>
      <c r="I1147"/>
      <c r="K1147"/>
      <c r="L1147" s="17"/>
      <c r="M1147"/>
      <c r="N1147"/>
      <c r="O1147" s="14"/>
      <c r="P1147" s="14"/>
      <c r="Q1147"/>
      <c r="R1147"/>
      <c r="S1147" s="88"/>
      <c r="T1147" s="72"/>
      <c r="U1147" s="65"/>
      <c r="V1147"/>
      <c r="W1147"/>
      <c r="X1147"/>
      <c r="Y1147"/>
      <c r="Z1147"/>
      <c r="AA1147"/>
    </row>
    <row r="1148" spans="3:27" ht="15.75">
      <c r="C1148" s="80"/>
      <c r="D1148" s="17"/>
      <c r="E1148"/>
      <c r="F1148"/>
      <c r="G1148" s="14"/>
      <c r="H1148" s="14"/>
      <c r="I1148"/>
      <c r="K1148"/>
      <c r="L1148" s="17"/>
      <c r="M1148"/>
      <c r="N1148"/>
      <c r="O1148" s="14"/>
      <c r="P1148" s="14"/>
      <c r="Q1148"/>
      <c r="R1148"/>
      <c r="S1148" s="88"/>
      <c r="T1148" s="72"/>
      <c r="U1148" s="65"/>
      <c r="V1148"/>
      <c r="W1148"/>
      <c r="X1148"/>
      <c r="Y1148"/>
      <c r="Z1148"/>
      <c r="AA1148"/>
    </row>
    <row r="1149" spans="3:27" ht="15.75">
      <c r="C1149" s="80"/>
      <c r="D1149" s="17"/>
      <c r="E1149"/>
      <c r="F1149"/>
      <c r="G1149" s="14"/>
      <c r="H1149" s="14"/>
      <c r="I1149"/>
      <c r="K1149"/>
      <c r="L1149" s="17"/>
      <c r="M1149"/>
      <c r="N1149"/>
      <c r="O1149" s="14"/>
      <c r="P1149" s="14"/>
      <c r="Q1149"/>
      <c r="R1149"/>
      <c r="S1149" s="88"/>
      <c r="T1149" s="72"/>
      <c r="U1149" s="65"/>
      <c r="V1149"/>
      <c r="W1149"/>
      <c r="X1149"/>
      <c r="Y1149"/>
      <c r="Z1149"/>
      <c r="AA1149"/>
    </row>
    <row r="1150" spans="3:27" ht="15.75">
      <c r="C1150" s="80"/>
      <c r="D1150" s="17"/>
      <c r="E1150"/>
      <c r="F1150"/>
      <c r="G1150" s="14"/>
      <c r="H1150" s="14"/>
      <c r="I1150"/>
      <c r="K1150"/>
      <c r="L1150" s="17"/>
      <c r="M1150"/>
      <c r="N1150"/>
      <c r="O1150" s="14"/>
      <c r="P1150" s="14"/>
      <c r="Q1150"/>
      <c r="R1150"/>
      <c r="S1150" s="88"/>
      <c r="T1150" s="72"/>
      <c r="U1150" s="65"/>
      <c r="V1150"/>
      <c r="W1150"/>
      <c r="X1150"/>
      <c r="Y1150"/>
      <c r="Z1150"/>
      <c r="AA1150"/>
    </row>
    <row r="1151" spans="3:27" ht="15.75">
      <c r="C1151" s="80"/>
      <c r="D1151" s="17"/>
      <c r="E1151"/>
      <c r="F1151"/>
      <c r="G1151" s="14"/>
      <c r="H1151" s="14"/>
      <c r="I1151"/>
      <c r="K1151"/>
      <c r="L1151" s="17"/>
      <c r="M1151"/>
      <c r="N1151"/>
      <c r="O1151" s="14"/>
      <c r="P1151" s="14"/>
      <c r="Q1151"/>
      <c r="R1151"/>
      <c r="S1151" s="88"/>
      <c r="T1151" s="72"/>
      <c r="U1151" s="65"/>
      <c r="V1151"/>
      <c r="W1151"/>
      <c r="X1151"/>
      <c r="Y1151"/>
      <c r="Z1151"/>
      <c r="AA1151"/>
    </row>
    <row r="1152" spans="3:27" ht="15.75">
      <c r="C1152" s="80"/>
      <c r="D1152" s="17"/>
      <c r="E1152"/>
      <c r="F1152"/>
      <c r="G1152" s="14"/>
      <c r="H1152" s="14"/>
      <c r="I1152"/>
      <c r="K1152"/>
      <c r="L1152" s="17"/>
      <c r="M1152"/>
      <c r="N1152"/>
      <c r="O1152" s="14"/>
      <c r="P1152" s="14"/>
      <c r="Q1152"/>
      <c r="R1152"/>
      <c r="S1152" s="88"/>
      <c r="T1152" s="72"/>
      <c r="U1152" s="65"/>
      <c r="V1152"/>
      <c r="W1152"/>
      <c r="X1152"/>
      <c r="Y1152"/>
      <c r="Z1152"/>
      <c r="AA1152"/>
    </row>
    <row r="1153" spans="3:27" ht="15.75">
      <c r="C1153" s="80"/>
      <c r="D1153" s="17"/>
      <c r="E1153"/>
      <c r="F1153"/>
      <c r="G1153" s="14"/>
      <c r="H1153" s="14"/>
      <c r="I1153"/>
      <c r="K1153"/>
      <c r="L1153" s="17"/>
      <c r="M1153"/>
      <c r="N1153"/>
      <c r="O1153" s="14"/>
      <c r="P1153" s="14"/>
      <c r="Q1153"/>
      <c r="R1153"/>
      <c r="S1153" s="88"/>
      <c r="T1153" s="72"/>
      <c r="U1153" s="65"/>
      <c r="V1153"/>
      <c r="W1153"/>
      <c r="X1153"/>
      <c r="Y1153"/>
      <c r="Z1153"/>
      <c r="AA1153"/>
    </row>
    <row r="1154" spans="3:27" ht="15.75">
      <c r="C1154" s="80"/>
      <c r="D1154" s="17"/>
      <c r="E1154"/>
      <c r="F1154"/>
      <c r="G1154" s="14"/>
      <c r="H1154" s="14"/>
      <c r="I1154"/>
      <c r="K1154"/>
      <c r="L1154" s="17"/>
      <c r="M1154"/>
      <c r="N1154"/>
      <c r="O1154" s="14"/>
      <c r="P1154" s="14"/>
      <c r="Q1154"/>
      <c r="R1154"/>
      <c r="S1154" s="88"/>
      <c r="T1154" s="72"/>
      <c r="U1154" s="65"/>
      <c r="V1154"/>
      <c r="W1154"/>
      <c r="X1154"/>
      <c r="Y1154"/>
      <c r="Z1154"/>
      <c r="AA1154"/>
    </row>
    <row r="1155" spans="3:27" ht="15.75">
      <c r="C1155" s="80"/>
      <c r="D1155" s="17"/>
      <c r="E1155"/>
      <c r="F1155"/>
      <c r="G1155" s="14"/>
      <c r="H1155" s="14"/>
      <c r="I1155"/>
      <c r="K1155"/>
      <c r="L1155" s="17"/>
      <c r="M1155"/>
      <c r="N1155"/>
      <c r="O1155" s="14"/>
      <c r="P1155" s="14"/>
      <c r="Q1155"/>
      <c r="R1155"/>
      <c r="S1155" s="88"/>
      <c r="T1155" s="72"/>
      <c r="U1155" s="65"/>
      <c r="V1155"/>
      <c r="W1155"/>
      <c r="X1155"/>
      <c r="Y1155"/>
      <c r="Z1155"/>
      <c r="AA1155"/>
    </row>
    <row r="1156" spans="3:27" ht="15.75">
      <c r="C1156" s="80"/>
      <c r="D1156" s="17"/>
      <c r="E1156"/>
      <c r="F1156"/>
      <c r="G1156" s="14"/>
      <c r="H1156" s="14"/>
      <c r="I1156"/>
      <c r="K1156"/>
      <c r="L1156" s="17"/>
      <c r="M1156"/>
      <c r="N1156"/>
      <c r="O1156" s="14"/>
      <c r="P1156" s="14"/>
      <c r="Q1156"/>
      <c r="R1156"/>
      <c r="S1156" s="88"/>
      <c r="T1156" s="72"/>
      <c r="U1156" s="65"/>
      <c r="V1156"/>
      <c r="W1156"/>
      <c r="X1156"/>
      <c r="Y1156"/>
      <c r="Z1156"/>
      <c r="AA1156"/>
    </row>
    <row r="1157" spans="3:27" ht="15.75">
      <c r="C1157" s="80"/>
      <c r="D1157" s="17"/>
      <c r="E1157"/>
      <c r="F1157"/>
      <c r="G1157" s="14"/>
      <c r="H1157" s="14"/>
      <c r="I1157"/>
      <c r="K1157"/>
      <c r="L1157" s="17"/>
      <c r="M1157"/>
      <c r="N1157"/>
      <c r="O1157" s="14"/>
      <c r="P1157" s="14"/>
      <c r="Q1157"/>
      <c r="R1157"/>
      <c r="S1157" s="88"/>
      <c r="T1157" s="72"/>
      <c r="U1157" s="65"/>
      <c r="V1157"/>
      <c r="W1157"/>
      <c r="X1157"/>
      <c r="Y1157"/>
      <c r="Z1157"/>
      <c r="AA1157"/>
    </row>
    <row r="1158" spans="3:27" ht="15.75">
      <c r="C1158" s="80"/>
      <c r="D1158" s="17"/>
      <c r="E1158"/>
      <c r="F1158"/>
      <c r="G1158" s="14"/>
      <c r="H1158" s="14"/>
      <c r="I1158"/>
      <c r="K1158"/>
      <c r="L1158" s="17"/>
      <c r="M1158"/>
      <c r="N1158"/>
      <c r="O1158" s="14"/>
      <c r="P1158" s="14"/>
      <c r="Q1158"/>
      <c r="R1158"/>
      <c r="S1158" s="88"/>
      <c r="T1158" s="72"/>
      <c r="U1158" s="65"/>
      <c r="V1158"/>
      <c r="W1158"/>
      <c r="X1158"/>
      <c r="Y1158"/>
      <c r="Z1158"/>
      <c r="AA1158"/>
    </row>
    <row r="1159" spans="3:27" ht="15.75">
      <c r="C1159" s="80"/>
      <c r="D1159" s="17"/>
      <c r="E1159"/>
      <c r="F1159"/>
      <c r="G1159" s="14"/>
      <c r="H1159" s="14"/>
      <c r="I1159"/>
      <c r="K1159"/>
      <c r="L1159" s="17"/>
      <c r="M1159"/>
      <c r="N1159"/>
      <c r="O1159" s="14"/>
      <c r="P1159" s="14"/>
      <c r="Q1159"/>
      <c r="R1159"/>
      <c r="S1159" s="88"/>
      <c r="T1159" s="72"/>
      <c r="U1159" s="65"/>
      <c r="V1159"/>
      <c r="W1159"/>
      <c r="X1159"/>
      <c r="Y1159"/>
      <c r="Z1159"/>
      <c r="AA1159"/>
    </row>
    <row r="1160" spans="3:27" ht="15.75">
      <c r="C1160" s="80"/>
      <c r="D1160" s="17"/>
      <c r="E1160"/>
      <c r="F1160"/>
      <c r="G1160" s="14"/>
      <c r="H1160" s="14"/>
      <c r="I1160"/>
      <c r="K1160"/>
      <c r="L1160" s="17"/>
      <c r="M1160"/>
      <c r="N1160"/>
      <c r="O1160" s="14"/>
      <c r="P1160" s="14"/>
      <c r="Q1160"/>
      <c r="R1160"/>
      <c r="S1160" s="88"/>
      <c r="T1160" s="72"/>
      <c r="U1160" s="65"/>
      <c r="V1160"/>
      <c r="W1160"/>
      <c r="X1160"/>
      <c r="Y1160"/>
      <c r="Z1160"/>
      <c r="AA1160"/>
    </row>
    <row r="1161" spans="3:27" ht="15.75">
      <c r="C1161" s="80"/>
      <c r="D1161" s="17"/>
      <c r="E1161"/>
      <c r="F1161"/>
      <c r="G1161" s="14"/>
      <c r="H1161" s="14"/>
      <c r="I1161"/>
      <c r="K1161"/>
      <c r="L1161" s="17"/>
      <c r="M1161"/>
      <c r="N1161"/>
      <c r="O1161" s="14"/>
      <c r="P1161" s="14"/>
      <c r="Q1161"/>
      <c r="R1161"/>
      <c r="S1161" s="88"/>
      <c r="T1161" s="72"/>
      <c r="U1161" s="65"/>
      <c r="V1161"/>
      <c r="W1161"/>
      <c r="X1161"/>
      <c r="Y1161"/>
      <c r="Z1161"/>
      <c r="AA1161"/>
    </row>
    <row r="1162" spans="3:27" ht="15.75">
      <c r="C1162" s="80"/>
      <c r="D1162" s="17"/>
      <c r="E1162"/>
      <c r="F1162"/>
      <c r="G1162" s="14"/>
      <c r="H1162" s="14"/>
      <c r="I1162"/>
      <c r="K1162"/>
      <c r="L1162" s="17"/>
      <c r="M1162"/>
      <c r="N1162"/>
      <c r="O1162" s="14"/>
      <c r="P1162" s="14"/>
      <c r="Q1162"/>
      <c r="R1162"/>
      <c r="S1162" s="88"/>
      <c r="T1162" s="72"/>
      <c r="U1162" s="65"/>
      <c r="V1162"/>
      <c r="W1162"/>
      <c r="X1162"/>
      <c r="Y1162"/>
      <c r="Z1162"/>
      <c r="AA1162"/>
    </row>
    <row r="1163" spans="3:27" ht="15.75">
      <c r="C1163" s="80"/>
      <c r="D1163" s="17"/>
      <c r="E1163"/>
      <c r="F1163"/>
      <c r="G1163" s="14"/>
      <c r="H1163" s="14"/>
      <c r="I1163"/>
      <c r="K1163"/>
      <c r="L1163" s="17"/>
      <c r="M1163"/>
      <c r="N1163"/>
      <c r="O1163" s="14"/>
      <c r="P1163" s="14"/>
      <c r="Q1163"/>
      <c r="R1163"/>
      <c r="S1163" s="88"/>
      <c r="T1163" s="72"/>
      <c r="U1163" s="65"/>
      <c r="V1163"/>
      <c r="W1163"/>
      <c r="X1163"/>
      <c r="Y1163"/>
      <c r="Z1163"/>
      <c r="AA1163"/>
    </row>
    <row r="1164" spans="3:27" ht="15.75">
      <c r="C1164" s="80"/>
      <c r="D1164" s="17"/>
      <c r="E1164"/>
      <c r="F1164"/>
      <c r="G1164" s="14"/>
      <c r="H1164" s="14"/>
      <c r="I1164"/>
      <c r="K1164"/>
      <c r="L1164" s="17"/>
      <c r="M1164"/>
      <c r="N1164"/>
      <c r="O1164" s="14"/>
      <c r="P1164" s="14"/>
      <c r="Q1164"/>
      <c r="R1164"/>
      <c r="S1164" s="88"/>
      <c r="T1164" s="72"/>
      <c r="U1164" s="65"/>
      <c r="V1164"/>
      <c r="W1164"/>
      <c r="X1164"/>
      <c r="Y1164"/>
      <c r="Z1164"/>
      <c r="AA1164"/>
    </row>
    <row r="1165" spans="3:27" ht="15.75">
      <c r="C1165" s="80"/>
      <c r="D1165" s="17"/>
      <c r="E1165"/>
      <c r="F1165"/>
      <c r="G1165" s="14"/>
      <c r="H1165" s="14"/>
      <c r="I1165"/>
      <c r="K1165"/>
      <c r="L1165" s="17"/>
      <c r="M1165"/>
      <c r="N1165"/>
      <c r="O1165" s="14"/>
      <c r="P1165" s="14"/>
      <c r="Q1165"/>
      <c r="R1165"/>
      <c r="S1165" s="88"/>
      <c r="T1165" s="72"/>
      <c r="U1165" s="65"/>
      <c r="V1165"/>
      <c r="W1165"/>
      <c r="X1165"/>
      <c r="Y1165"/>
      <c r="Z1165"/>
      <c r="AA1165"/>
    </row>
    <row r="1166" spans="3:27" ht="15.75">
      <c r="C1166" s="80"/>
      <c r="D1166" s="17"/>
      <c r="E1166"/>
      <c r="F1166"/>
      <c r="G1166" s="14"/>
      <c r="H1166" s="14"/>
      <c r="I1166"/>
      <c r="K1166"/>
      <c r="L1166" s="17"/>
      <c r="M1166"/>
      <c r="N1166"/>
      <c r="O1166" s="14"/>
      <c r="P1166" s="14"/>
      <c r="Q1166"/>
      <c r="R1166"/>
      <c r="S1166" s="88"/>
      <c r="T1166" s="72"/>
      <c r="U1166" s="65"/>
      <c r="V1166"/>
      <c r="W1166"/>
      <c r="X1166"/>
      <c r="Y1166"/>
      <c r="Z1166"/>
      <c r="AA1166"/>
    </row>
    <row r="1167" spans="3:27" ht="15.75">
      <c r="C1167" s="80"/>
      <c r="D1167" s="17"/>
      <c r="E1167"/>
      <c r="F1167"/>
      <c r="G1167" s="14"/>
      <c r="H1167" s="14"/>
      <c r="I1167"/>
      <c r="K1167"/>
      <c r="L1167" s="17"/>
      <c r="M1167"/>
      <c r="N1167"/>
      <c r="O1167" s="14"/>
      <c r="P1167" s="14"/>
      <c r="Q1167"/>
      <c r="R1167"/>
      <c r="S1167" s="88"/>
      <c r="T1167" s="72"/>
      <c r="U1167" s="65"/>
      <c r="V1167"/>
      <c r="W1167"/>
      <c r="X1167"/>
      <c r="Y1167"/>
      <c r="Z1167"/>
      <c r="AA1167"/>
    </row>
    <row r="1168" spans="3:27" ht="15.75">
      <c r="C1168" s="80"/>
      <c r="D1168" s="17"/>
      <c r="E1168"/>
      <c r="F1168"/>
      <c r="G1168" s="14"/>
      <c r="H1168" s="14"/>
      <c r="I1168"/>
      <c r="K1168"/>
      <c r="L1168" s="17"/>
      <c r="M1168"/>
      <c r="N1168"/>
      <c r="O1168" s="14"/>
      <c r="P1168" s="14"/>
      <c r="Q1168"/>
      <c r="R1168"/>
      <c r="S1168" s="88"/>
      <c r="T1168" s="72"/>
      <c r="U1168" s="65"/>
      <c r="V1168"/>
      <c r="W1168"/>
      <c r="X1168"/>
      <c r="Y1168"/>
      <c r="Z1168"/>
      <c r="AA1168"/>
    </row>
    <row r="1169" spans="3:27" ht="15.75">
      <c r="C1169" s="80"/>
      <c r="D1169" s="17"/>
      <c r="E1169"/>
      <c r="F1169"/>
      <c r="G1169" s="14"/>
      <c r="H1169" s="14"/>
      <c r="I1169"/>
      <c r="K1169"/>
      <c r="L1169" s="17"/>
      <c r="M1169"/>
      <c r="N1169"/>
      <c r="O1169" s="14"/>
      <c r="P1169" s="14"/>
      <c r="Q1169"/>
      <c r="R1169"/>
      <c r="S1169" s="88"/>
      <c r="T1169" s="72"/>
      <c r="U1169" s="65"/>
      <c r="V1169"/>
      <c r="W1169"/>
      <c r="X1169"/>
      <c r="Y1169"/>
      <c r="Z1169"/>
      <c r="AA1169"/>
    </row>
    <row r="1170" spans="3:27" ht="15.75">
      <c r="C1170" s="80"/>
      <c r="D1170" s="17"/>
      <c r="E1170"/>
      <c r="F1170"/>
      <c r="G1170" s="14"/>
      <c r="H1170" s="14"/>
      <c r="I1170"/>
      <c r="K1170"/>
      <c r="L1170" s="17"/>
      <c r="M1170"/>
      <c r="N1170"/>
      <c r="O1170" s="14"/>
      <c r="P1170" s="14"/>
      <c r="Q1170"/>
      <c r="R1170"/>
      <c r="S1170" s="88"/>
      <c r="T1170" s="72"/>
      <c r="U1170" s="65"/>
      <c r="V1170"/>
      <c r="W1170"/>
      <c r="X1170"/>
      <c r="Y1170"/>
      <c r="Z1170"/>
      <c r="AA1170"/>
    </row>
    <row r="1171" spans="3:27" ht="15.75">
      <c r="C1171" s="80"/>
      <c r="D1171" s="17"/>
      <c r="E1171"/>
      <c r="F1171"/>
      <c r="G1171" s="14"/>
      <c r="H1171" s="14"/>
      <c r="I1171"/>
      <c r="K1171"/>
      <c r="L1171" s="17"/>
      <c r="M1171"/>
      <c r="N1171"/>
      <c r="O1171" s="14"/>
      <c r="P1171" s="14"/>
      <c r="Q1171"/>
      <c r="R1171"/>
      <c r="S1171" s="88"/>
      <c r="T1171" s="72"/>
      <c r="U1171" s="65"/>
      <c r="V1171"/>
      <c r="W1171"/>
      <c r="X1171"/>
      <c r="Y1171"/>
      <c r="Z1171"/>
      <c r="AA1171"/>
    </row>
    <row r="1172" spans="3:27" ht="15.75">
      <c r="C1172" s="80"/>
      <c r="D1172" s="17"/>
      <c r="E1172"/>
      <c r="F1172"/>
      <c r="G1172" s="14"/>
      <c r="H1172" s="14"/>
      <c r="I1172"/>
      <c r="K1172"/>
      <c r="L1172" s="17"/>
      <c r="M1172"/>
      <c r="N1172"/>
      <c r="O1172" s="14"/>
      <c r="P1172" s="14"/>
      <c r="Q1172"/>
      <c r="R1172"/>
      <c r="S1172" s="88"/>
      <c r="T1172" s="72"/>
      <c r="U1172" s="65"/>
      <c r="V1172"/>
      <c r="W1172"/>
      <c r="X1172"/>
      <c r="Y1172"/>
      <c r="Z1172"/>
      <c r="AA1172"/>
    </row>
    <row r="1173" spans="3:27" ht="15.75">
      <c r="C1173" s="80"/>
      <c r="D1173" s="17"/>
      <c r="E1173"/>
      <c r="F1173"/>
      <c r="G1173" s="14"/>
      <c r="H1173" s="14"/>
      <c r="I1173"/>
      <c r="K1173"/>
      <c r="L1173" s="17"/>
      <c r="M1173"/>
      <c r="N1173"/>
      <c r="O1173" s="14"/>
      <c r="P1173" s="14"/>
      <c r="Q1173"/>
      <c r="R1173"/>
      <c r="S1173" s="88"/>
      <c r="T1173" s="72"/>
      <c r="U1173" s="65"/>
      <c r="V1173"/>
      <c r="W1173"/>
      <c r="X1173"/>
      <c r="Y1173"/>
      <c r="Z1173"/>
      <c r="AA1173"/>
    </row>
    <row r="1174" spans="3:27" ht="15.75">
      <c r="C1174" s="80"/>
      <c r="D1174" s="17"/>
      <c r="E1174"/>
      <c r="F1174"/>
      <c r="G1174" s="14"/>
      <c r="H1174" s="14"/>
      <c r="I1174"/>
      <c r="K1174"/>
      <c r="L1174" s="17"/>
      <c r="M1174"/>
      <c r="N1174"/>
      <c r="O1174" s="14"/>
      <c r="P1174" s="14"/>
      <c r="Q1174"/>
      <c r="R1174"/>
      <c r="S1174" s="88"/>
      <c r="T1174" s="72"/>
      <c r="U1174" s="65"/>
      <c r="V1174"/>
      <c r="W1174"/>
      <c r="X1174"/>
      <c r="Y1174"/>
      <c r="Z1174"/>
      <c r="AA1174"/>
    </row>
    <row r="1175" spans="3:27" ht="15.75">
      <c r="C1175" s="80"/>
      <c r="D1175" s="17"/>
      <c r="E1175"/>
      <c r="F1175"/>
      <c r="G1175" s="14"/>
      <c r="H1175" s="14"/>
      <c r="I1175"/>
      <c r="K1175"/>
      <c r="L1175" s="17"/>
      <c r="M1175"/>
      <c r="N1175"/>
      <c r="O1175" s="14"/>
      <c r="P1175" s="14"/>
      <c r="Q1175"/>
      <c r="R1175"/>
      <c r="S1175" s="88"/>
      <c r="T1175" s="72"/>
      <c r="U1175" s="65"/>
      <c r="V1175"/>
      <c r="W1175"/>
      <c r="X1175"/>
      <c r="Y1175"/>
      <c r="Z1175"/>
      <c r="AA1175"/>
    </row>
    <row r="1176" spans="3:27" ht="15.75">
      <c r="C1176" s="80"/>
      <c r="D1176" s="17"/>
      <c r="E1176"/>
      <c r="F1176"/>
      <c r="G1176" s="14"/>
      <c r="H1176" s="14"/>
      <c r="I1176"/>
      <c r="K1176"/>
      <c r="L1176" s="17"/>
      <c r="M1176"/>
      <c r="N1176"/>
      <c r="O1176" s="14"/>
      <c r="P1176" s="14"/>
      <c r="Q1176"/>
      <c r="R1176"/>
      <c r="S1176" s="88"/>
      <c r="T1176" s="72"/>
      <c r="U1176" s="65"/>
      <c r="V1176"/>
      <c r="W1176"/>
      <c r="X1176"/>
      <c r="Y1176"/>
      <c r="Z1176"/>
      <c r="AA1176"/>
    </row>
    <row r="1177" spans="3:27" ht="15.75">
      <c r="C1177" s="80"/>
      <c r="D1177" s="17"/>
      <c r="E1177"/>
      <c r="F1177"/>
      <c r="G1177" s="14"/>
      <c r="H1177" s="14"/>
      <c r="I1177"/>
      <c r="K1177"/>
      <c r="L1177" s="17"/>
      <c r="M1177"/>
      <c r="N1177"/>
      <c r="O1177" s="14"/>
      <c r="P1177" s="14"/>
      <c r="Q1177"/>
      <c r="R1177"/>
      <c r="S1177" s="88"/>
      <c r="T1177" s="72"/>
      <c r="U1177" s="65"/>
      <c r="V1177"/>
      <c r="W1177"/>
      <c r="X1177"/>
      <c r="Y1177"/>
      <c r="Z1177"/>
      <c r="AA1177"/>
    </row>
    <row r="1178" spans="3:27" ht="15.75">
      <c r="C1178" s="80"/>
      <c r="D1178" s="17"/>
      <c r="E1178"/>
      <c r="F1178"/>
      <c r="G1178" s="14"/>
      <c r="H1178" s="14"/>
      <c r="I1178"/>
      <c r="K1178"/>
      <c r="L1178" s="17"/>
      <c r="M1178"/>
      <c r="N1178"/>
      <c r="O1178" s="14"/>
      <c r="P1178" s="14"/>
      <c r="Q1178"/>
      <c r="R1178"/>
      <c r="S1178" s="88"/>
      <c r="T1178" s="72"/>
      <c r="U1178" s="65"/>
      <c r="V1178"/>
      <c r="W1178"/>
      <c r="X1178"/>
      <c r="Y1178"/>
      <c r="Z1178"/>
      <c r="AA1178"/>
    </row>
    <row r="1179" spans="3:27" ht="15.75">
      <c r="C1179" s="80"/>
      <c r="D1179" s="17"/>
      <c r="E1179"/>
      <c r="F1179"/>
      <c r="G1179" s="14"/>
      <c r="H1179" s="14"/>
      <c r="I1179"/>
      <c r="K1179"/>
      <c r="L1179" s="17"/>
      <c r="M1179"/>
      <c r="N1179"/>
      <c r="O1179" s="14"/>
      <c r="P1179" s="14"/>
      <c r="Q1179"/>
      <c r="R1179"/>
      <c r="S1179" s="88"/>
      <c r="T1179" s="72"/>
      <c r="U1179" s="65"/>
      <c r="V1179"/>
      <c r="W1179"/>
      <c r="X1179"/>
      <c r="Y1179"/>
      <c r="Z1179"/>
      <c r="AA1179"/>
    </row>
    <row r="1180" spans="3:27" ht="15.75">
      <c r="C1180" s="80"/>
      <c r="D1180" s="17"/>
      <c r="E1180"/>
      <c r="F1180"/>
      <c r="G1180" s="14"/>
      <c r="H1180" s="14"/>
      <c r="I1180"/>
      <c r="K1180"/>
      <c r="L1180" s="17"/>
      <c r="M1180"/>
      <c r="N1180"/>
      <c r="O1180" s="14"/>
      <c r="P1180" s="14"/>
      <c r="Q1180"/>
      <c r="R1180"/>
      <c r="S1180" s="88"/>
      <c r="T1180" s="72"/>
      <c r="U1180" s="65"/>
      <c r="V1180"/>
      <c r="W1180"/>
      <c r="X1180"/>
      <c r="Y1180"/>
      <c r="Z1180"/>
      <c r="AA1180"/>
    </row>
    <row r="1181" spans="3:27" ht="15.75">
      <c r="C1181" s="80"/>
      <c r="D1181" s="17"/>
      <c r="E1181"/>
      <c r="F1181"/>
      <c r="G1181" s="14"/>
      <c r="H1181" s="14"/>
      <c r="I1181"/>
      <c r="K1181"/>
      <c r="L1181" s="17"/>
      <c r="M1181"/>
      <c r="N1181"/>
      <c r="O1181" s="14"/>
      <c r="P1181" s="14"/>
      <c r="Q1181"/>
      <c r="R1181"/>
      <c r="S1181" s="88"/>
      <c r="T1181" s="72"/>
      <c r="U1181" s="65"/>
      <c r="V1181"/>
      <c r="W1181"/>
      <c r="X1181"/>
      <c r="Y1181"/>
      <c r="Z1181"/>
      <c r="AA1181"/>
    </row>
    <row r="1182" spans="3:27" ht="15.75">
      <c r="C1182" s="80"/>
      <c r="D1182" s="17"/>
      <c r="E1182"/>
      <c r="F1182"/>
      <c r="G1182" s="14"/>
      <c r="H1182" s="14"/>
      <c r="I1182"/>
      <c r="K1182"/>
      <c r="L1182" s="17"/>
      <c r="M1182"/>
      <c r="N1182"/>
      <c r="O1182" s="14"/>
      <c r="P1182" s="14"/>
      <c r="Q1182"/>
      <c r="R1182"/>
      <c r="S1182" s="88"/>
      <c r="T1182" s="72"/>
      <c r="U1182" s="65"/>
      <c r="V1182"/>
      <c r="W1182"/>
      <c r="X1182"/>
      <c r="Y1182"/>
      <c r="Z1182"/>
      <c r="AA1182"/>
    </row>
    <row r="1183" spans="3:27" ht="15.75">
      <c r="C1183" s="80"/>
      <c r="D1183" s="17"/>
      <c r="E1183"/>
      <c r="F1183"/>
      <c r="G1183" s="14"/>
      <c r="H1183" s="14"/>
      <c r="I1183"/>
      <c r="K1183"/>
      <c r="L1183" s="17"/>
      <c r="M1183"/>
      <c r="N1183"/>
      <c r="O1183" s="14"/>
      <c r="P1183" s="14"/>
      <c r="Q1183"/>
      <c r="R1183"/>
      <c r="S1183" s="88"/>
      <c r="T1183" s="72"/>
      <c r="U1183" s="65"/>
      <c r="V1183"/>
      <c r="W1183"/>
      <c r="X1183"/>
      <c r="Y1183"/>
      <c r="Z1183"/>
      <c r="AA1183"/>
    </row>
    <row r="1184" spans="3:27" ht="15.75">
      <c r="C1184" s="80"/>
      <c r="D1184" s="17"/>
      <c r="E1184"/>
      <c r="F1184"/>
      <c r="G1184" s="14"/>
      <c r="H1184" s="14"/>
      <c r="I1184"/>
      <c r="K1184"/>
      <c r="L1184" s="17"/>
      <c r="M1184"/>
      <c r="N1184"/>
      <c r="O1184" s="14"/>
      <c r="P1184" s="14"/>
      <c r="Q1184"/>
      <c r="R1184"/>
      <c r="S1184" s="88"/>
      <c r="T1184" s="72"/>
      <c r="U1184" s="65"/>
      <c r="V1184"/>
      <c r="W1184"/>
      <c r="X1184"/>
      <c r="Y1184"/>
      <c r="Z1184"/>
      <c r="AA1184"/>
    </row>
    <row r="1185" spans="3:27" ht="15.75">
      <c r="C1185" s="80"/>
      <c r="D1185" s="17"/>
      <c r="E1185"/>
      <c r="F1185"/>
      <c r="G1185" s="14"/>
      <c r="H1185" s="14"/>
      <c r="I1185"/>
      <c r="K1185"/>
      <c r="L1185" s="17"/>
      <c r="M1185"/>
      <c r="N1185"/>
      <c r="O1185" s="14"/>
      <c r="P1185" s="14"/>
      <c r="Q1185"/>
      <c r="R1185"/>
      <c r="S1185" s="88"/>
      <c r="T1185" s="72"/>
      <c r="U1185" s="65"/>
      <c r="V1185"/>
      <c r="W1185"/>
      <c r="X1185"/>
      <c r="Y1185"/>
      <c r="Z1185"/>
      <c r="AA1185"/>
    </row>
    <row r="1186" spans="3:27" ht="15.75">
      <c r="C1186" s="80"/>
      <c r="D1186" s="17"/>
      <c r="E1186"/>
      <c r="F1186"/>
      <c r="G1186" s="14"/>
      <c r="H1186" s="14"/>
      <c r="I1186"/>
      <c r="K1186"/>
      <c r="L1186" s="17"/>
      <c r="M1186"/>
      <c r="N1186"/>
      <c r="O1186" s="14"/>
      <c r="P1186" s="14"/>
      <c r="Q1186"/>
      <c r="R1186"/>
      <c r="S1186" s="88"/>
      <c r="T1186" s="72"/>
      <c r="U1186" s="65"/>
      <c r="V1186"/>
      <c r="W1186"/>
      <c r="X1186"/>
      <c r="Y1186"/>
      <c r="Z1186"/>
      <c r="AA1186"/>
    </row>
    <row r="1187" spans="3:27" ht="15.75">
      <c r="C1187" s="80"/>
      <c r="D1187" s="17"/>
      <c r="E1187"/>
      <c r="F1187"/>
      <c r="G1187" s="14"/>
      <c r="H1187" s="14"/>
      <c r="I1187"/>
      <c r="K1187"/>
      <c r="L1187" s="17"/>
      <c r="M1187"/>
      <c r="N1187"/>
      <c r="O1187" s="14"/>
      <c r="P1187" s="14"/>
      <c r="Q1187"/>
      <c r="R1187"/>
      <c r="S1187" s="88"/>
      <c r="T1187" s="72"/>
      <c r="U1187" s="65"/>
      <c r="V1187"/>
      <c r="W1187"/>
      <c r="X1187"/>
      <c r="Y1187"/>
      <c r="Z1187"/>
      <c r="AA1187"/>
    </row>
    <row r="1188" spans="3:27" ht="15.75">
      <c r="C1188" s="80"/>
      <c r="D1188" s="17"/>
      <c r="E1188"/>
      <c r="F1188"/>
      <c r="G1188" s="14"/>
      <c r="H1188" s="14"/>
      <c r="I1188"/>
      <c r="K1188"/>
      <c r="L1188" s="17"/>
      <c r="M1188"/>
      <c r="N1188"/>
      <c r="O1188" s="14"/>
      <c r="P1188" s="14"/>
      <c r="Q1188"/>
      <c r="R1188"/>
      <c r="S1188" s="88"/>
      <c r="T1188" s="72"/>
      <c r="U1188" s="65"/>
      <c r="V1188"/>
      <c r="W1188"/>
      <c r="X1188"/>
      <c r="Y1188"/>
      <c r="Z1188"/>
      <c r="AA1188"/>
    </row>
    <row r="1189" spans="3:27" ht="15.75">
      <c r="C1189" s="80"/>
      <c r="D1189" s="17"/>
      <c r="E1189"/>
      <c r="F1189"/>
      <c r="G1189" s="14"/>
      <c r="H1189" s="14"/>
      <c r="I1189"/>
      <c r="K1189"/>
      <c r="L1189" s="17"/>
      <c r="M1189"/>
      <c r="N1189"/>
      <c r="O1189" s="14"/>
      <c r="P1189" s="14"/>
      <c r="Q1189"/>
      <c r="R1189"/>
      <c r="S1189" s="88"/>
      <c r="T1189" s="72"/>
      <c r="U1189" s="65"/>
      <c r="V1189"/>
      <c r="W1189"/>
      <c r="X1189"/>
      <c r="Y1189"/>
      <c r="Z1189"/>
      <c r="AA1189"/>
    </row>
    <row r="1190" spans="3:27" ht="15.75">
      <c r="C1190" s="80"/>
      <c r="D1190" s="17"/>
      <c r="E1190"/>
      <c r="F1190"/>
      <c r="G1190" s="14"/>
      <c r="H1190" s="14"/>
      <c r="I1190"/>
      <c r="K1190"/>
      <c r="L1190" s="17"/>
      <c r="M1190"/>
      <c r="N1190"/>
      <c r="O1190" s="14"/>
      <c r="P1190" s="14"/>
      <c r="Q1190"/>
      <c r="R1190"/>
      <c r="S1190" s="88"/>
      <c r="T1190" s="72"/>
      <c r="U1190" s="65"/>
      <c r="V1190"/>
      <c r="W1190"/>
      <c r="X1190"/>
      <c r="Y1190"/>
      <c r="Z1190"/>
      <c r="AA1190"/>
    </row>
    <row r="1191" spans="3:27" ht="15.75">
      <c r="C1191" s="80"/>
      <c r="D1191" s="17"/>
      <c r="E1191"/>
      <c r="F1191"/>
      <c r="G1191" s="14"/>
      <c r="H1191" s="14"/>
      <c r="I1191"/>
      <c r="K1191"/>
      <c r="L1191" s="17"/>
      <c r="M1191"/>
      <c r="N1191"/>
      <c r="O1191" s="14"/>
      <c r="P1191" s="14"/>
      <c r="Q1191"/>
      <c r="R1191"/>
      <c r="S1191" s="88"/>
      <c r="T1191" s="72"/>
      <c r="U1191" s="65"/>
      <c r="V1191"/>
      <c r="W1191"/>
      <c r="X1191"/>
      <c r="Y1191"/>
      <c r="Z1191"/>
      <c r="AA1191"/>
    </row>
    <row r="1192" spans="3:27" ht="15.75">
      <c r="C1192" s="80"/>
      <c r="D1192" s="17"/>
      <c r="E1192"/>
      <c r="F1192"/>
      <c r="G1192" s="14"/>
      <c r="H1192" s="14"/>
      <c r="I1192"/>
      <c r="K1192"/>
      <c r="L1192" s="17"/>
      <c r="M1192"/>
      <c r="N1192"/>
      <c r="O1192" s="14"/>
      <c r="P1192" s="14"/>
      <c r="Q1192"/>
      <c r="R1192"/>
      <c r="S1192" s="88"/>
      <c r="T1192" s="72"/>
      <c r="U1192" s="65"/>
      <c r="V1192"/>
      <c r="W1192"/>
      <c r="X1192"/>
      <c r="Y1192"/>
      <c r="Z1192"/>
      <c r="AA1192"/>
    </row>
    <row r="1193" spans="3:27" ht="15.75">
      <c r="C1193" s="80"/>
      <c r="D1193" s="17"/>
      <c r="E1193"/>
      <c r="F1193"/>
      <c r="G1193" s="14"/>
      <c r="H1193" s="14"/>
      <c r="I1193"/>
      <c r="K1193"/>
      <c r="L1193" s="17"/>
      <c r="M1193"/>
      <c r="N1193"/>
      <c r="O1193" s="14"/>
      <c r="P1193" s="14"/>
      <c r="Q1193"/>
      <c r="R1193"/>
      <c r="S1193" s="88"/>
      <c r="T1193" s="72"/>
      <c r="U1193" s="65"/>
      <c r="V1193"/>
      <c r="W1193"/>
      <c r="X1193"/>
      <c r="Y1193"/>
      <c r="Z1193"/>
      <c r="AA1193"/>
    </row>
    <row r="1194" spans="3:27" ht="15.75">
      <c r="C1194" s="80"/>
      <c r="D1194" s="17"/>
      <c r="E1194"/>
      <c r="F1194"/>
      <c r="G1194" s="14"/>
      <c r="H1194" s="14"/>
      <c r="I1194"/>
      <c r="K1194"/>
      <c r="L1194" s="17"/>
      <c r="M1194"/>
      <c r="N1194"/>
      <c r="O1194" s="14"/>
      <c r="P1194" s="14"/>
      <c r="Q1194"/>
      <c r="R1194"/>
      <c r="S1194" s="88"/>
      <c r="T1194" s="72"/>
      <c r="U1194" s="65"/>
      <c r="V1194"/>
      <c r="W1194"/>
      <c r="X1194"/>
      <c r="Y1194"/>
      <c r="Z1194"/>
      <c r="AA1194"/>
    </row>
    <row r="1195" spans="3:27" ht="15.75">
      <c r="C1195" s="80"/>
      <c r="D1195" s="17"/>
      <c r="E1195"/>
      <c r="F1195"/>
      <c r="G1195" s="14"/>
      <c r="H1195" s="14"/>
      <c r="I1195"/>
      <c r="K1195"/>
      <c r="L1195" s="17"/>
      <c r="M1195"/>
      <c r="N1195"/>
      <c r="O1195" s="14"/>
      <c r="P1195" s="14"/>
      <c r="Q1195"/>
      <c r="R1195"/>
      <c r="S1195" s="88"/>
      <c r="T1195" s="72"/>
      <c r="U1195" s="65"/>
      <c r="V1195"/>
      <c r="W1195"/>
      <c r="X1195"/>
      <c r="Y1195"/>
      <c r="Z1195"/>
      <c r="AA1195"/>
    </row>
    <row r="1196" spans="3:27" ht="15.75">
      <c r="C1196" s="80"/>
      <c r="D1196" s="17"/>
      <c r="E1196"/>
      <c r="F1196"/>
      <c r="G1196" s="14"/>
      <c r="H1196" s="14"/>
      <c r="I1196"/>
      <c r="K1196"/>
      <c r="L1196" s="17"/>
      <c r="M1196"/>
      <c r="N1196"/>
      <c r="O1196" s="14"/>
      <c r="P1196" s="14"/>
      <c r="Q1196"/>
      <c r="R1196"/>
      <c r="S1196" s="88"/>
      <c r="T1196" s="72"/>
      <c r="U1196" s="65"/>
      <c r="V1196"/>
      <c r="W1196"/>
      <c r="X1196"/>
      <c r="Y1196"/>
      <c r="Z1196"/>
      <c r="AA1196"/>
    </row>
    <row r="1197" spans="3:27" ht="15.75">
      <c r="C1197" s="80"/>
      <c r="D1197" s="17"/>
      <c r="E1197"/>
      <c r="F1197"/>
      <c r="G1197" s="14"/>
      <c r="H1197" s="14"/>
      <c r="I1197"/>
      <c r="K1197"/>
      <c r="L1197" s="17"/>
      <c r="M1197"/>
      <c r="N1197"/>
      <c r="O1197" s="14"/>
      <c r="P1197" s="14"/>
      <c r="Q1197"/>
      <c r="R1197"/>
      <c r="S1197" s="88"/>
      <c r="T1197" s="72"/>
      <c r="U1197" s="65"/>
      <c r="V1197"/>
      <c r="W1197"/>
      <c r="X1197"/>
      <c r="Y1197"/>
      <c r="Z1197"/>
      <c r="AA1197"/>
    </row>
    <row r="1198" spans="3:27" ht="15.75">
      <c r="C1198" s="80"/>
      <c r="D1198" s="17"/>
      <c r="E1198"/>
      <c r="F1198"/>
      <c r="G1198" s="14"/>
      <c r="H1198" s="14"/>
      <c r="I1198"/>
      <c r="K1198"/>
      <c r="L1198" s="17"/>
      <c r="M1198"/>
      <c r="N1198"/>
      <c r="O1198" s="14"/>
      <c r="P1198" s="14"/>
      <c r="Q1198"/>
      <c r="R1198"/>
      <c r="S1198" s="88"/>
      <c r="T1198" s="72"/>
      <c r="U1198" s="65"/>
      <c r="V1198"/>
      <c r="W1198"/>
      <c r="X1198"/>
      <c r="Y1198"/>
      <c r="Z1198"/>
      <c r="AA1198"/>
    </row>
    <row r="1199" spans="3:27" ht="15.75">
      <c r="C1199" s="80"/>
      <c r="D1199" s="17"/>
      <c r="E1199"/>
      <c r="F1199"/>
      <c r="G1199" s="14"/>
      <c r="H1199" s="14"/>
      <c r="I1199"/>
      <c r="K1199"/>
      <c r="L1199" s="17"/>
      <c r="M1199"/>
      <c r="N1199"/>
      <c r="O1199" s="14"/>
      <c r="P1199" s="14"/>
      <c r="Q1199"/>
      <c r="R1199"/>
      <c r="S1199" s="88"/>
      <c r="T1199" s="72"/>
      <c r="U1199" s="65"/>
      <c r="V1199"/>
      <c r="W1199"/>
      <c r="X1199"/>
      <c r="Y1199"/>
      <c r="Z1199"/>
      <c r="AA1199"/>
    </row>
    <row r="1200" spans="3:27" ht="15.75">
      <c r="C1200" s="80"/>
      <c r="D1200" s="17"/>
      <c r="E1200"/>
      <c r="F1200"/>
      <c r="G1200" s="14"/>
      <c r="H1200" s="14"/>
      <c r="I1200"/>
      <c r="K1200"/>
      <c r="L1200" s="17"/>
      <c r="M1200"/>
      <c r="N1200"/>
      <c r="O1200" s="14"/>
      <c r="P1200" s="14"/>
      <c r="Q1200"/>
      <c r="R1200"/>
      <c r="S1200" s="88"/>
      <c r="T1200" s="72"/>
      <c r="U1200" s="65"/>
      <c r="V1200"/>
      <c r="W1200"/>
      <c r="X1200"/>
      <c r="Y1200"/>
      <c r="Z1200"/>
      <c r="AA1200"/>
    </row>
    <row r="1201" spans="3:27" ht="15.75">
      <c r="C1201" s="80"/>
      <c r="D1201" s="17"/>
      <c r="E1201"/>
      <c r="F1201"/>
      <c r="G1201" s="14"/>
      <c r="H1201" s="14"/>
      <c r="I1201"/>
      <c r="K1201"/>
      <c r="L1201" s="17"/>
      <c r="M1201"/>
      <c r="N1201"/>
      <c r="O1201" s="14"/>
      <c r="P1201" s="14"/>
      <c r="Q1201"/>
      <c r="R1201"/>
      <c r="S1201" s="88"/>
      <c r="T1201" s="72"/>
      <c r="U1201" s="65"/>
      <c r="V1201"/>
      <c r="W1201"/>
      <c r="X1201"/>
      <c r="Y1201"/>
      <c r="Z1201"/>
      <c r="AA1201"/>
    </row>
    <row r="1202" spans="3:27" ht="15.75">
      <c r="C1202" s="80"/>
      <c r="D1202" s="17"/>
      <c r="E1202"/>
      <c r="F1202"/>
      <c r="G1202" s="14"/>
      <c r="H1202" s="14"/>
      <c r="I1202"/>
      <c r="K1202"/>
      <c r="L1202" s="17"/>
      <c r="M1202"/>
      <c r="N1202"/>
      <c r="O1202" s="14"/>
      <c r="P1202" s="14"/>
      <c r="Q1202"/>
      <c r="R1202"/>
      <c r="S1202" s="88"/>
      <c r="T1202" s="72"/>
      <c r="U1202" s="65"/>
      <c r="V1202"/>
      <c r="W1202"/>
      <c r="X1202"/>
      <c r="Y1202"/>
      <c r="Z1202"/>
      <c r="AA1202"/>
    </row>
    <row r="1203" spans="3:27" ht="15.75">
      <c r="C1203" s="80"/>
      <c r="D1203" s="17"/>
      <c r="E1203"/>
      <c r="F1203"/>
      <c r="G1203" s="14"/>
      <c r="H1203" s="14"/>
      <c r="I1203"/>
      <c r="K1203"/>
      <c r="L1203" s="17"/>
      <c r="M1203"/>
      <c r="N1203"/>
      <c r="O1203" s="14"/>
      <c r="P1203" s="14"/>
      <c r="Q1203"/>
      <c r="R1203"/>
      <c r="S1203" s="88"/>
      <c r="T1203" s="72"/>
      <c r="U1203" s="65"/>
      <c r="V1203"/>
      <c r="W1203"/>
      <c r="X1203"/>
      <c r="Y1203"/>
      <c r="Z1203"/>
      <c r="AA1203"/>
    </row>
    <row r="1204" spans="3:27" ht="15.75">
      <c r="C1204" s="80"/>
      <c r="D1204" s="17"/>
      <c r="E1204"/>
      <c r="F1204"/>
      <c r="G1204" s="14"/>
      <c r="H1204" s="14"/>
      <c r="I1204"/>
      <c r="K1204"/>
      <c r="L1204" s="17"/>
      <c r="M1204"/>
      <c r="N1204"/>
      <c r="O1204" s="14"/>
      <c r="P1204" s="14"/>
      <c r="Q1204"/>
      <c r="R1204"/>
      <c r="S1204" s="88"/>
      <c r="T1204" s="72"/>
      <c r="U1204" s="65"/>
      <c r="V1204"/>
      <c r="W1204"/>
      <c r="X1204"/>
      <c r="Y1204"/>
      <c r="Z1204"/>
      <c r="AA1204"/>
    </row>
    <row r="1205" spans="3:27" ht="15.75">
      <c r="C1205" s="80"/>
      <c r="D1205" s="17"/>
      <c r="E1205"/>
      <c r="F1205"/>
      <c r="G1205" s="14"/>
      <c r="H1205" s="14"/>
      <c r="I1205"/>
      <c r="K1205"/>
      <c r="L1205" s="17"/>
      <c r="M1205"/>
      <c r="N1205"/>
      <c r="O1205" s="14"/>
      <c r="P1205" s="14"/>
      <c r="Q1205"/>
      <c r="R1205"/>
      <c r="S1205" s="88"/>
      <c r="T1205" s="72"/>
      <c r="U1205" s="65"/>
      <c r="V1205"/>
      <c r="W1205"/>
      <c r="X1205"/>
      <c r="Y1205"/>
      <c r="Z1205"/>
      <c r="AA1205"/>
    </row>
    <row r="1206" spans="3:27" ht="15.75">
      <c r="C1206" s="80"/>
      <c r="D1206" s="17"/>
      <c r="E1206"/>
      <c r="F1206"/>
      <c r="G1206" s="14"/>
      <c r="H1206" s="14"/>
      <c r="I1206"/>
      <c r="K1206"/>
      <c r="L1206" s="17"/>
      <c r="M1206"/>
      <c r="N1206"/>
      <c r="O1206" s="14"/>
      <c r="P1206" s="14"/>
      <c r="Q1206"/>
      <c r="R1206"/>
      <c r="S1206" s="88"/>
      <c r="T1206" s="72"/>
      <c r="U1206" s="65"/>
      <c r="V1206"/>
      <c r="W1206"/>
      <c r="X1206"/>
      <c r="Y1206"/>
      <c r="Z1206"/>
      <c r="AA1206"/>
    </row>
    <row r="1207" spans="3:27" ht="15.75">
      <c r="C1207" s="80"/>
      <c r="D1207" s="17"/>
      <c r="E1207"/>
      <c r="F1207"/>
      <c r="G1207" s="14"/>
      <c r="H1207" s="14"/>
      <c r="I1207"/>
      <c r="K1207"/>
      <c r="L1207" s="17"/>
      <c r="M1207"/>
      <c r="N1207"/>
      <c r="O1207" s="14"/>
      <c r="P1207" s="14"/>
      <c r="Q1207"/>
      <c r="R1207"/>
      <c r="S1207" s="88"/>
      <c r="T1207" s="72"/>
      <c r="U1207" s="65"/>
      <c r="V1207"/>
      <c r="W1207"/>
      <c r="X1207"/>
      <c r="Y1207"/>
      <c r="Z1207"/>
      <c r="AA1207"/>
    </row>
    <row r="1208" spans="3:27" ht="15.75">
      <c r="C1208" s="80"/>
      <c r="D1208" s="17"/>
      <c r="E1208"/>
      <c r="F1208"/>
      <c r="G1208" s="14"/>
      <c r="H1208" s="14"/>
      <c r="I1208"/>
      <c r="K1208"/>
      <c r="L1208" s="17"/>
      <c r="M1208"/>
      <c r="N1208"/>
      <c r="O1208" s="14"/>
      <c r="P1208" s="14"/>
      <c r="Q1208"/>
      <c r="R1208"/>
      <c r="S1208" s="88"/>
      <c r="T1208" s="72"/>
      <c r="U1208" s="65"/>
      <c r="V1208"/>
      <c r="W1208"/>
      <c r="X1208"/>
      <c r="Y1208"/>
      <c r="Z1208"/>
      <c r="AA1208"/>
    </row>
    <row r="1209" spans="3:27" ht="15.75">
      <c r="C1209" s="80"/>
      <c r="D1209" s="17"/>
      <c r="E1209"/>
      <c r="F1209"/>
      <c r="G1209" s="14"/>
      <c r="H1209" s="14"/>
      <c r="I1209"/>
      <c r="K1209"/>
      <c r="L1209" s="17"/>
      <c r="M1209"/>
      <c r="N1209"/>
      <c r="O1209" s="14"/>
      <c r="P1209" s="14"/>
      <c r="Q1209"/>
      <c r="R1209"/>
      <c r="S1209" s="88"/>
      <c r="T1209" s="72"/>
      <c r="U1209" s="65"/>
      <c r="V1209"/>
      <c r="W1209"/>
      <c r="X1209"/>
      <c r="Y1209"/>
      <c r="Z1209"/>
      <c r="AA1209"/>
    </row>
    <row r="1210" spans="3:27" ht="15.75">
      <c r="C1210" s="80"/>
      <c r="D1210" s="17"/>
      <c r="E1210"/>
      <c r="F1210"/>
      <c r="G1210" s="14"/>
      <c r="H1210" s="14"/>
      <c r="I1210"/>
      <c r="K1210"/>
      <c r="L1210" s="17"/>
      <c r="M1210"/>
      <c r="N1210"/>
      <c r="O1210" s="14"/>
      <c r="P1210" s="14"/>
      <c r="Q1210"/>
      <c r="R1210"/>
      <c r="S1210" s="88"/>
      <c r="T1210" s="72"/>
      <c r="U1210" s="65"/>
      <c r="V1210"/>
      <c r="W1210"/>
      <c r="X1210"/>
      <c r="Y1210"/>
      <c r="Z1210"/>
      <c r="AA1210"/>
    </row>
    <row r="1211" spans="3:27" ht="15.75">
      <c r="C1211" s="80"/>
      <c r="D1211" s="17"/>
      <c r="E1211"/>
      <c r="F1211"/>
      <c r="G1211" s="14"/>
      <c r="H1211" s="14"/>
      <c r="I1211"/>
      <c r="K1211"/>
      <c r="L1211" s="17"/>
      <c r="M1211"/>
      <c r="N1211"/>
      <c r="O1211" s="14"/>
      <c r="P1211" s="14"/>
      <c r="Q1211"/>
      <c r="R1211"/>
      <c r="S1211" s="88"/>
      <c r="T1211" s="72"/>
      <c r="U1211" s="65"/>
      <c r="V1211"/>
      <c r="W1211"/>
      <c r="X1211"/>
      <c r="Y1211"/>
      <c r="Z1211"/>
      <c r="AA1211"/>
    </row>
    <row r="1212" spans="3:27" ht="15.75">
      <c r="C1212" s="80"/>
      <c r="D1212" s="17"/>
      <c r="E1212"/>
      <c r="F1212"/>
      <c r="G1212" s="14"/>
      <c r="H1212" s="14"/>
      <c r="I1212"/>
      <c r="K1212"/>
      <c r="L1212" s="17"/>
      <c r="M1212"/>
      <c r="N1212"/>
      <c r="O1212" s="14"/>
      <c r="P1212" s="14"/>
      <c r="Q1212"/>
      <c r="R1212"/>
      <c r="S1212" s="88"/>
      <c r="T1212" s="72"/>
      <c r="U1212" s="65"/>
      <c r="V1212"/>
      <c r="W1212"/>
      <c r="X1212"/>
      <c r="Y1212"/>
      <c r="Z1212"/>
      <c r="AA1212"/>
    </row>
    <row r="1213" spans="3:27" ht="15.75">
      <c r="C1213" s="80"/>
      <c r="D1213" s="17"/>
      <c r="E1213"/>
      <c r="F1213"/>
      <c r="G1213" s="14"/>
      <c r="H1213" s="14"/>
      <c r="I1213"/>
      <c r="K1213"/>
      <c r="L1213" s="17"/>
      <c r="M1213"/>
      <c r="N1213"/>
      <c r="O1213" s="14"/>
      <c r="P1213" s="14"/>
      <c r="Q1213"/>
      <c r="R1213"/>
      <c r="S1213" s="88"/>
      <c r="T1213" s="72"/>
      <c r="U1213" s="65"/>
      <c r="V1213"/>
      <c r="W1213"/>
      <c r="X1213"/>
      <c r="Y1213"/>
      <c r="Z1213"/>
      <c r="AA1213"/>
    </row>
    <row r="1214" spans="3:27" ht="15.75">
      <c r="C1214" s="80"/>
      <c r="D1214" s="17"/>
      <c r="E1214"/>
      <c r="F1214"/>
      <c r="G1214" s="14"/>
      <c r="H1214" s="14"/>
      <c r="I1214"/>
      <c r="K1214"/>
      <c r="L1214" s="17"/>
      <c r="M1214"/>
      <c r="N1214"/>
      <c r="O1214" s="14"/>
      <c r="P1214" s="14"/>
      <c r="Q1214"/>
      <c r="R1214"/>
      <c r="S1214" s="88"/>
      <c r="T1214" s="72"/>
      <c r="U1214" s="65"/>
      <c r="V1214"/>
      <c r="W1214"/>
      <c r="X1214"/>
      <c r="Y1214"/>
      <c r="Z1214"/>
      <c r="AA1214"/>
    </row>
    <row r="1215" spans="3:27" ht="15.75">
      <c r="C1215" s="80"/>
      <c r="D1215" s="17"/>
      <c r="E1215"/>
      <c r="F1215"/>
      <c r="G1215" s="14"/>
      <c r="H1215" s="14"/>
      <c r="I1215"/>
      <c r="K1215"/>
      <c r="L1215" s="17"/>
      <c r="M1215"/>
      <c r="N1215"/>
      <c r="O1215" s="14"/>
      <c r="P1215" s="14"/>
      <c r="Q1215"/>
      <c r="R1215"/>
      <c r="S1215" s="88"/>
      <c r="T1215" s="72"/>
      <c r="U1215" s="65"/>
      <c r="V1215"/>
      <c r="W1215"/>
      <c r="X1215"/>
      <c r="Y1215"/>
      <c r="Z1215"/>
      <c r="AA1215"/>
    </row>
    <row r="1216" spans="3:27" ht="15.75">
      <c r="C1216" s="80"/>
      <c r="D1216" s="17"/>
      <c r="E1216"/>
      <c r="F1216"/>
      <c r="G1216" s="14"/>
      <c r="H1216" s="14"/>
      <c r="I1216"/>
      <c r="K1216"/>
      <c r="L1216" s="17"/>
      <c r="M1216"/>
      <c r="N1216"/>
      <c r="O1216" s="14"/>
      <c r="P1216" s="14"/>
      <c r="Q1216"/>
      <c r="R1216"/>
      <c r="S1216" s="88"/>
      <c r="T1216" s="72"/>
      <c r="U1216" s="65"/>
      <c r="V1216"/>
      <c r="W1216"/>
      <c r="X1216"/>
      <c r="Y1216"/>
      <c r="Z1216"/>
      <c r="AA1216"/>
    </row>
    <row r="1217" spans="3:27" ht="15.75">
      <c r="C1217" s="80"/>
      <c r="D1217" s="17"/>
      <c r="E1217"/>
      <c r="F1217"/>
      <c r="G1217" s="14"/>
      <c r="H1217" s="14"/>
      <c r="I1217"/>
      <c r="K1217"/>
      <c r="L1217" s="17"/>
      <c r="M1217"/>
      <c r="N1217"/>
      <c r="O1217" s="14"/>
      <c r="P1217" s="14"/>
      <c r="Q1217"/>
      <c r="R1217"/>
      <c r="S1217" s="88"/>
      <c r="T1217" s="72"/>
      <c r="U1217" s="65"/>
      <c r="V1217"/>
      <c r="W1217"/>
      <c r="X1217"/>
      <c r="Y1217"/>
      <c r="Z1217"/>
      <c r="AA1217"/>
    </row>
    <row r="1218" spans="3:27" ht="15.75">
      <c r="C1218" s="80"/>
      <c r="D1218" s="17"/>
      <c r="E1218"/>
      <c r="F1218"/>
      <c r="G1218" s="14"/>
      <c r="H1218" s="14"/>
      <c r="I1218"/>
      <c r="K1218"/>
      <c r="L1218" s="17"/>
      <c r="M1218"/>
      <c r="N1218"/>
      <c r="O1218" s="14"/>
      <c r="P1218" s="14"/>
      <c r="Q1218"/>
      <c r="R1218"/>
      <c r="S1218" s="88"/>
      <c r="T1218" s="72"/>
      <c r="U1218" s="65"/>
      <c r="V1218"/>
      <c r="W1218"/>
      <c r="X1218"/>
      <c r="Y1218"/>
      <c r="Z1218"/>
      <c r="AA1218"/>
    </row>
    <row r="1219" spans="3:27" ht="15.75">
      <c r="C1219" s="80"/>
      <c r="D1219" s="17"/>
      <c r="E1219"/>
      <c r="F1219"/>
      <c r="G1219" s="14"/>
      <c r="H1219" s="14"/>
      <c r="I1219"/>
      <c r="K1219"/>
      <c r="L1219" s="17"/>
      <c r="M1219"/>
      <c r="N1219"/>
      <c r="O1219" s="14"/>
      <c r="P1219" s="14"/>
      <c r="Q1219"/>
      <c r="R1219"/>
      <c r="S1219" s="88"/>
      <c r="T1219" s="72"/>
      <c r="U1219" s="65"/>
      <c r="V1219"/>
      <c r="W1219"/>
      <c r="X1219"/>
      <c r="Y1219"/>
      <c r="Z1219"/>
      <c r="AA1219"/>
    </row>
    <row r="1220" spans="3:27" ht="15.75">
      <c r="C1220" s="80"/>
      <c r="D1220" s="17"/>
      <c r="E1220"/>
      <c r="F1220"/>
      <c r="G1220" s="14"/>
      <c r="H1220" s="14"/>
      <c r="I1220"/>
      <c r="K1220"/>
      <c r="L1220" s="17"/>
      <c r="M1220"/>
      <c r="N1220"/>
      <c r="O1220" s="14"/>
      <c r="P1220" s="14"/>
      <c r="Q1220"/>
      <c r="R1220"/>
      <c r="S1220" s="88"/>
      <c r="T1220" s="72"/>
      <c r="U1220" s="65"/>
      <c r="V1220"/>
      <c r="W1220"/>
      <c r="X1220"/>
      <c r="Y1220"/>
      <c r="Z1220"/>
      <c r="AA1220"/>
    </row>
    <row r="1221" spans="3:27" ht="15.75">
      <c r="C1221" s="80"/>
      <c r="D1221" s="17"/>
      <c r="E1221"/>
      <c r="F1221"/>
      <c r="G1221" s="14"/>
      <c r="H1221" s="14"/>
      <c r="I1221"/>
      <c r="K1221"/>
      <c r="L1221" s="17"/>
      <c r="M1221"/>
      <c r="N1221"/>
      <c r="O1221" s="14"/>
      <c r="P1221" s="14"/>
      <c r="Q1221"/>
      <c r="R1221"/>
      <c r="S1221" s="88"/>
      <c r="T1221" s="72"/>
      <c r="U1221" s="65"/>
      <c r="V1221"/>
      <c r="W1221"/>
      <c r="X1221"/>
      <c r="Y1221"/>
      <c r="Z1221"/>
      <c r="AA1221"/>
    </row>
    <row r="1222" spans="3:27" ht="15.75">
      <c r="C1222" s="80"/>
      <c r="D1222" s="17"/>
      <c r="E1222"/>
      <c r="F1222"/>
      <c r="G1222" s="14"/>
      <c r="H1222" s="14"/>
      <c r="I1222"/>
      <c r="K1222"/>
      <c r="L1222" s="17"/>
      <c r="M1222"/>
      <c r="N1222"/>
      <c r="O1222" s="14"/>
      <c r="P1222" s="14"/>
      <c r="Q1222"/>
      <c r="R1222"/>
      <c r="S1222" s="88"/>
      <c r="T1222" s="72"/>
      <c r="U1222" s="65"/>
      <c r="V1222"/>
      <c r="W1222"/>
      <c r="X1222"/>
      <c r="Y1222"/>
      <c r="Z1222"/>
      <c r="AA1222"/>
    </row>
    <row r="1223" spans="3:27" ht="15.75">
      <c r="C1223" s="80"/>
      <c r="D1223" s="17"/>
      <c r="E1223"/>
      <c r="F1223"/>
      <c r="G1223" s="14"/>
      <c r="H1223" s="14"/>
      <c r="I1223"/>
      <c r="K1223"/>
      <c r="L1223" s="17"/>
      <c r="M1223"/>
      <c r="N1223"/>
      <c r="O1223" s="14"/>
      <c r="P1223" s="14"/>
      <c r="Q1223"/>
      <c r="R1223"/>
      <c r="S1223" s="88"/>
      <c r="T1223" s="72"/>
      <c r="U1223" s="65"/>
      <c r="V1223"/>
      <c r="W1223"/>
      <c r="X1223"/>
      <c r="Y1223"/>
      <c r="Z1223"/>
      <c r="AA1223"/>
    </row>
    <row r="1224" spans="3:27" ht="15.75">
      <c r="C1224" s="80"/>
      <c r="D1224" s="17"/>
      <c r="E1224"/>
      <c r="F1224"/>
      <c r="G1224" s="14"/>
      <c r="H1224" s="14"/>
      <c r="I1224"/>
      <c r="K1224"/>
      <c r="L1224" s="17"/>
      <c r="M1224"/>
      <c r="N1224"/>
      <c r="O1224" s="14"/>
      <c r="P1224" s="14"/>
      <c r="Q1224"/>
      <c r="R1224"/>
      <c r="S1224" s="88"/>
      <c r="T1224" s="72"/>
      <c r="U1224" s="65"/>
      <c r="V1224"/>
      <c r="W1224"/>
      <c r="X1224"/>
      <c r="Y1224"/>
      <c r="Z1224"/>
      <c r="AA1224"/>
    </row>
    <row r="1225" spans="3:27" ht="15.75">
      <c r="C1225" s="80"/>
      <c r="D1225" s="17"/>
      <c r="E1225"/>
      <c r="F1225"/>
      <c r="G1225" s="14"/>
      <c r="H1225" s="14"/>
      <c r="I1225"/>
      <c r="K1225"/>
      <c r="L1225" s="17"/>
      <c r="M1225"/>
      <c r="N1225"/>
      <c r="O1225" s="14"/>
      <c r="P1225" s="14"/>
      <c r="Q1225"/>
      <c r="R1225"/>
      <c r="S1225" s="88"/>
      <c r="T1225" s="72"/>
      <c r="U1225" s="65"/>
      <c r="V1225"/>
      <c r="W1225"/>
      <c r="X1225"/>
      <c r="Y1225"/>
      <c r="Z1225"/>
      <c r="AA1225"/>
    </row>
    <row r="1226" spans="3:27" ht="15.75">
      <c r="C1226" s="80"/>
      <c r="D1226" s="17"/>
      <c r="E1226"/>
      <c r="F1226"/>
      <c r="G1226" s="14"/>
      <c r="H1226" s="14"/>
      <c r="I1226"/>
      <c r="K1226"/>
      <c r="L1226" s="17"/>
      <c r="M1226"/>
      <c r="N1226"/>
      <c r="O1226" s="14"/>
      <c r="P1226" s="14"/>
      <c r="Q1226"/>
      <c r="R1226"/>
      <c r="S1226" s="88"/>
      <c r="T1226" s="72"/>
      <c r="U1226" s="65"/>
      <c r="V1226"/>
      <c r="W1226"/>
      <c r="X1226"/>
      <c r="Y1226"/>
      <c r="Z1226"/>
      <c r="AA1226"/>
    </row>
    <row r="1227" spans="3:27" ht="15.75">
      <c r="C1227" s="80"/>
      <c r="D1227" s="17"/>
      <c r="E1227"/>
      <c r="F1227"/>
      <c r="G1227" s="14"/>
      <c r="H1227" s="14"/>
      <c r="I1227"/>
      <c r="K1227"/>
      <c r="L1227" s="17"/>
      <c r="M1227"/>
      <c r="N1227"/>
      <c r="O1227" s="14"/>
      <c r="P1227" s="14"/>
      <c r="Q1227"/>
      <c r="R1227"/>
      <c r="S1227" s="88"/>
      <c r="T1227" s="72"/>
      <c r="U1227" s="65"/>
      <c r="V1227"/>
      <c r="W1227"/>
      <c r="X1227"/>
      <c r="Y1227"/>
      <c r="Z1227"/>
      <c r="AA1227"/>
    </row>
    <row r="1228" spans="3:27" ht="15.75">
      <c r="C1228" s="80"/>
      <c r="D1228" s="17"/>
      <c r="E1228"/>
      <c r="F1228"/>
      <c r="G1228" s="14"/>
      <c r="H1228" s="14"/>
      <c r="I1228"/>
      <c r="K1228"/>
      <c r="L1228" s="17"/>
      <c r="M1228"/>
      <c r="N1228"/>
      <c r="O1228" s="14"/>
      <c r="P1228" s="14"/>
      <c r="Q1228"/>
      <c r="R1228"/>
      <c r="S1228" s="88"/>
      <c r="T1228" s="72"/>
      <c r="U1228" s="65"/>
      <c r="V1228"/>
      <c r="W1228"/>
      <c r="X1228"/>
      <c r="Y1228"/>
      <c r="Z1228"/>
      <c r="AA1228"/>
    </row>
    <row r="1229" spans="3:27" ht="15.75">
      <c r="C1229" s="80"/>
      <c r="D1229" s="17"/>
      <c r="E1229"/>
      <c r="F1229"/>
      <c r="G1229" s="14"/>
      <c r="H1229" s="14"/>
      <c r="I1229"/>
      <c r="K1229"/>
      <c r="L1229" s="17"/>
      <c r="M1229"/>
      <c r="N1229"/>
      <c r="O1229" s="14"/>
      <c r="P1229" s="14"/>
      <c r="Q1229"/>
      <c r="R1229"/>
      <c r="S1229" s="88"/>
      <c r="T1229" s="72"/>
      <c r="U1229" s="65"/>
      <c r="V1229"/>
      <c r="W1229"/>
      <c r="X1229"/>
      <c r="Y1229"/>
      <c r="Z1229"/>
      <c r="AA1229"/>
    </row>
    <row r="1230" spans="3:27" ht="15.75">
      <c r="C1230" s="80"/>
      <c r="D1230" s="17"/>
      <c r="E1230"/>
      <c r="F1230"/>
      <c r="G1230" s="14"/>
      <c r="H1230" s="14"/>
      <c r="I1230"/>
      <c r="K1230"/>
      <c r="L1230" s="17"/>
      <c r="M1230"/>
      <c r="N1230"/>
      <c r="O1230" s="14"/>
      <c r="P1230" s="14"/>
      <c r="Q1230"/>
      <c r="R1230"/>
      <c r="S1230" s="88"/>
      <c r="T1230" s="72"/>
      <c r="U1230" s="65"/>
      <c r="V1230"/>
      <c r="W1230"/>
      <c r="X1230"/>
      <c r="Y1230"/>
      <c r="Z1230"/>
      <c r="AA1230"/>
    </row>
    <row r="1231" spans="3:27" ht="15.75">
      <c r="C1231" s="80"/>
      <c r="D1231" s="17"/>
      <c r="E1231"/>
      <c r="F1231"/>
      <c r="G1231" s="14"/>
      <c r="H1231" s="14"/>
      <c r="I1231"/>
      <c r="K1231"/>
      <c r="L1231" s="17"/>
      <c r="M1231"/>
      <c r="N1231"/>
      <c r="O1231" s="14"/>
      <c r="P1231" s="14"/>
      <c r="Q1231"/>
      <c r="R1231"/>
      <c r="S1231" s="88"/>
      <c r="T1231" s="72"/>
      <c r="U1231" s="65"/>
      <c r="V1231"/>
      <c r="W1231"/>
      <c r="X1231"/>
      <c r="Y1231"/>
      <c r="Z1231"/>
      <c r="AA1231"/>
    </row>
    <row r="1232" spans="3:27" ht="15.75">
      <c r="C1232" s="80"/>
      <c r="D1232" s="17"/>
      <c r="E1232"/>
      <c r="F1232"/>
      <c r="G1232" s="14"/>
      <c r="H1232" s="14"/>
      <c r="I1232"/>
      <c r="K1232"/>
      <c r="L1232" s="17"/>
      <c r="M1232"/>
      <c r="N1232"/>
      <c r="O1232" s="14"/>
      <c r="P1232" s="14"/>
      <c r="Q1232"/>
      <c r="R1232"/>
      <c r="S1232" s="88"/>
      <c r="T1232" s="72"/>
      <c r="U1232" s="65"/>
      <c r="V1232"/>
      <c r="W1232"/>
      <c r="X1232"/>
      <c r="Y1232"/>
      <c r="Z1232"/>
      <c r="AA1232"/>
    </row>
    <row r="1233" spans="3:27" ht="15.75">
      <c r="C1233" s="80"/>
      <c r="D1233" s="17"/>
      <c r="E1233"/>
      <c r="F1233"/>
      <c r="G1233" s="14"/>
      <c r="H1233" s="14"/>
      <c r="I1233"/>
      <c r="K1233"/>
      <c r="L1233" s="17"/>
      <c r="M1233"/>
      <c r="N1233"/>
      <c r="O1233" s="14"/>
      <c r="P1233" s="14"/>
      <c r="Q1233"/>
      <c r="R1233"/>
      <c r="S1233" s="88"/>
      <c r="T1233" s="72"/>
      <c r="U1233" s="65"/>
      <c r="V1233"/>
      <c r="W1233"/>
      <c r="X1233"/>
      <c r="Y1233"/>
      <c r="Z1233"/>
      <c r="AA1233"/>
    </row>
    <row r="1234" spans="3:27" ht="15.75">
      <c r="C1234" s="80"/>
      <c r="D1234" s="17"/>
      <c r="E1234"/>
      <c r="F1234"/>
      <c r="G1234" s="14"/>
      <c r="H1234" s="14"/>
      <c r="I1234"/>
      <c r="K1234"/>
      <c r="L1234" s="17"/>
      <c r="M1234"/>
      <c r="N1234"/>
      <c r="O1234" s="14"/>
      <c r="P1234" s="14"/>
      <c r="Q1234"/>
      <c r="R1234"/>
      <c r="S1234" s="88"/>
      <c r="T1234" s="72"/>
      <c r="U1234" s="65"/>
      <c r="V1234"/>
      <c r="W1234"/>
      <c r="X1234"/>
      <c r="Y1234"/>
      <c r="Z1234"/>
      <c r="AA1234"/>
    </row>
    <row r="1235" spans="3:27" ht="15.75">
      <c r="C1235" s="80"/>
      <c r="D1235" s="17"/>
      <c r="E1235"/>
      <c r="F1235"/>
      <c r="G1235" s="14"/>
      <c r="H1235" s="14"/>
      <c r="I1235"/>
      <c r="K1235"/>
      <c r="L1235" s="17"/>
      <c r="M1235"/>
      <c r="N1235"/>
      <c r="O1235" s="14"/>
      <c r="P1235" s="14"/>
      <c r="Q1235"/>
      <c r="R1235"/>
      <c r="S1235" s="88"/>
      <c r="T1235" s="72"/>
      <c r="U1235" s="65"/>
      <c r="V1235"/>
      <c r="W1235"/>
      <c r="X1235"/>
      <c r="Y1235"/>
      <c r="Z1235"/>
      <c r="AA1235"/>
    </row>
    <row r="1236" spans="3:27" ht="15.75">
      <c r="C1236" s="80"/>
      <c r="D1236" s="17"/>
      <c r="E1236"/>
      <c r="F1236"/>
      <c r="G1236" s="14"/>
      <c r="H1236" s="14"/>
      <c r="I1236"/>
      <c r="K1236"/>
      <c r="L1236" s="17"/>
      <c r="M1236"/>
      <c r="N1236"/>
      <c r="O1236" s="14"/>
      <c r="P1236" s="14"/>
      <c r="Q1236"/>
      <c r="R1236"/>
      <c r="S1236" s="88"/>
      <c r="T1236" s="72"/>
      <c r="U1236" s="65"/>
      <c r="V1236"/>
      <c r="W1236"/>
      <c r="X1236"/>
      <c r="Y1236"/>
      <c r="Z1236"/>
      <c r="AA1236"/>
    </row>
    <row r="1237" spans="3:27" ht="15.75">
      <c r="C1237" s="80"/>
      <c r="D1237" s="17"/>
      <c r="E1237"/>
      <c r="F1237"/>
      <c r="G1237" s="14"/>
      <c r="H1237" s="14"/>
      <c r="I1237"/>
      <c r="K1237"/>
      <c r="L1237" s="17"/>
      <c r="M1237"/>
      <c r="N1237"/>
      <c r="O1237" s="14"/>
      <c r="P1237" s="14"/>
      <c r="Q1237"/>
      <c r="R1237"/>
      <c r="S1237" s="88"/>
      <c r="T1237" s="72"/>
      <c r="U1237" s="65"/>
      <c r="V1237"/>
      <c r="W1237"/>
      <c r="X1237"/>
      <c r="Y1237"/>
      <c r="Z1237"/>
      <c r="AA1237"/>
    </row>
    <row r="1238" spans="3:27" ht="15.75">
      <c r="C1238" s="80"/>
      <c r="D1238" s="17"/>
      <c r="E1238"/>
      <c r="F1238"/>
      <c r="G1238" s="14"/>
      <c r="H1238" s="14"/>
      <c r="I1238"/>
      <c r="K1238"/>
      <c r="L1238" s="17"/>
      <c r="M1238"/>
      <c r="N1238"/>
      <c r="O1238" s="14"/>
      <c r="P1238" s="14"/>
      <c r="Q1238"/>
      <c r="R1238"/>
      <c r="S1238" s="88"/>
      <c r="T1238" s="72"/>
      <c r="U1238" s="65"/>
      <c r="V1238"/>
      <c r="W1238"/>
      <c r="X1238"/>
      <c r="Y1238"/>
      <c r="Z1238"/>
      <c r="AA1238"/>
    </row>
    <row r="1239" spans="3:27" ht="15.75">
      <c r="C1239" s="80"/>
      <c r="D1239" s="17"/>
      <c r="E1239"/>
      <c r="F1239"/>
      <c r="G1239" s="14"/>
      <c r="H1239" s="14"/>
      <c r="I1239"/>
      <c r="K1239"/>
      <c r="L1239" s="17"/>
      <c r="M1239"/>
      <c r="N1239"/>
      <c r="O1239" s="14"/>
      <c r="P1239" s="14"/>
      <c r="Q1239"/>
      <c r="R1239"/>
      <c r="S1239" s="88"/>
      <c r="T1239" s="72"/>
      <c r="U1239" s="65"/>
      <c r="V1239"/>
      <c r="W1239"/>
      <c r="X1239"/>
      <c r="Y1239"/>
      <c r="Z1239"/>
      <c r="AA1239"/>
    </row>
    <row r="1240" spans="3:27" ht="15.75">
      <c r="C1240" s="80"/>
      <c r="D1240" s="17"/>
      <c r="E1240"/>
      <c r="F1240"/>
      <c r="G1240" s="14"/>
      <c r="H1240" s="14"/>
      <c r="I1240"/>
      <c r="K1240"/>
      <c r="L1240" s="17"/>
      <c r="M1240"/>
      <c r="N1240"/>
      <c r="O1240" s="14"/>
      <c r="P1240" s="14"/>
      <c r="Q1240"/>
      <c r="R1240"/>
      <c r="S1240" s="88"/>
      <c r="T1240" s="72"/>
      <c r="U1240" s="65"/>
      <c r="V1240"/>
      <c r="W1240"/>
      <c r="X1240"/>
      <c r="Y1240"/>
      <c r="Z1240"/>
      <c r="AA1240"/>
    </row>
    <row r="1241" spans="3:27" ht="15.75">
      <c r="C1241" s="80"/>
      <c r="D1241" s="17"/>
      <c r="E1241"/>
      <c r="F1241"/>
      <c r="G1241" s="14"/>
      <c r="H1241" s="14"/>
      <c r="I1241"/>
      <c r="K1241"/>
      <c r="L1241" s="17"/>
      <c r="M1241"/>
      <c r="N1241"/>
      <c r="O1241" s="14"/>
      <c r="P1241" s="14"/>
      <c r="Q1241"/>
      <c r="R1241"/>
      <c r="S1241" s="88"/>
      <c r="T1241" s="72"/>
      <c r="U1241" s="65"/>
      <c r="V1241"/>
      <c r="W1241"/>
      <c r="X1241"/>
      <c r="Y1241"/>
      <c r="Z1241"/>
      <c r="AA1241"/>
    </row>
    <row r="1242" spans="3:27" ht="15.75">
      <c r="C1242" s="80"/>
      <c r="D1242" s="17"/>
      <c r="E1242"/>
      <c r="F1242"/>
      <c r="G1242" s="14"/>
      <c r="H1242" s="14"/>
      <c r="I1242"/>
      <c r="K1242"/>
      <c r="L1242" s="17"/>
      <c r="M1242"/>
      <c r="N1242"/>
      <c r="O1242" s="14"/>
      <c r="P1242" s="14"/>
      <c r="Q1242"/>
      <c r="R1242"/>
      <c r="S1242" s="88"/>
      <c r="T1242" s="72"/>
      <c r="U1242" s="65"/>
      <c r="V1242"/>
      <c r="W1242"/>
      <c r="X1242"/>
      <c r="Y1242"/>
      <c r="Z1242"/>
      <c r="AA1242"/>
    </row>
    <row r="1243" spans="3:27" ht="15.75">
      <c r="C1243" s="80"/>
      <c r="D1243" s="17"/>
      <c r="E1243"/>
      <c r="F1243"/>
      <c r="G1243" s="14"/>
      <c r="H1243" s="14"/>
      <c r="I1243"/>
      <c r="K1243"/>
      <c r="L1243" s="17"/>
      <c r="M1243"/>
      <c r="N1243"/>
      <c r="O1243" s="14"/>
      <c r="P1243" s="14"/>
      <c r="Q1243"/>
      <c r="R1243"/>
      <c r="S1243" s="88"/>
      <c r="T1243" s="72"/>
      <c r="U1243" s="65"/>
      <c r="V1243"/>
      <c r="W1243"/>
      <c r="X1243"/>
      <c r="Y1243"/>
      <c r="Z1243"/>
      <c r="AA1243"/>
    </row>
    <row r="1244" spans="3:27" ht="15.75">
      <c r="C1244" s="80"/>
      <c r="D1244" s="17"/>
      <c r="E1244"/>
      <c r="F1244"/>
      <c r="G1244" s="14"/>
      <c r="H1244" s="14"/>
      <c r="I1244"/>
      <c r="K1244"/>
      <c r="L1244" s="17"/>
      <c r="M1244"/>
      <c r="N1244"/>
      <c r="O1244" s="14"/>
      <c r="P1244" s="14"/>
      <c r="Q1244"/>
      <c r="R1244"/>
      <c r="S1244" s="88"/>
      <c r="T1244" s="72"/>
      <c r="U1244" s="65"/>
      <c r="V1244"/>
      <c r="W1244"/>
      <c r="X1244"/>
      <c r="Y1244"/>
      <c r="Z1244"/>
      <c r="AA1244"/>
    </row>
    <row r="1245" spans="3:27" ht="15.75">
      <c r="C1245" s="80"/>
      <c r="D1245" s="17"/>
      <c r="E1245"/>
      <c r="F1245"/>
      <c r="G1245" s="14"/>
      <c r="H1245" s="14"/>
      <c r="I1245"/>
      <c r="K1245"/>
      <c r="L1245" s="17"/>
      <c r="M1245"/>
      <c r="N1245"/>
      <c r="O1245" s="14"/>
      <c r="P1245" s="14"/>
      <c r="Q1245"/>
      <c r="R1245"/>
      <c r="S1245" s="88"/>
      <c r="T1245" s="72"/>
      <c r="U1245" s="65"/>
      <c r="V1245"/>
      <c r="W1245"/>
      <c r="X1245"/>
      <c r="Y1245"/>
      <c r="Z1245"/>
      <c r="AA1245"/>
    </row>
    <row r="1246" spans="3:27" ht="15.75">
      <c r="C1246" s="80"/>
      <c r="D1246" s="17"/>
      <c r="E1246"/>
      <c r="F1246"/>
      <c r="G1246" s="14"/>
      <c r="H1246" s="14"/>
      <c r="I1246"/>
      <c r="K1246"/>
      <c r="L1246" s="17"/>
      <c r="M1246"/>
      <c r="N1246"/>
      <c r="O1246" s="14"/>
      <c r="P1246" s="14"/>
      <c r="Q1246"/>
      <c r="R1246"/>
      <c r="S1246" s="88"/>
      <c r="T1246" s="72"/>
      <c r="U1246" s="65"/>
      <c r="V1246"/>
      <c r="W1246"/>
      <c r="X1246"/>
      <c r="Y1246"/>
      <c r="Z1246"/>
      <c r="AA1246"/>
    </row>
    <row r="1247" spans="3:27" ht="15.75">
      <c r="C1247" s="80"/>
      <c r="D1247" s="17"/>
      <c r="E1247"/>
      <c r="F1247"/>
      <c r="G1247" s="14"/>
      <c r="H1247" s="14"/>
      <c r="I1247"/>
      <c r="K1247"/>
      <c r="L1247" s="17"/>
      <c r="M1247"/>
      <c r="N1247"/>
      <c r="O1247" s="14"/>
      <c r="P1247" s="14"/>
      <c r="Q1247"/>
      <c r="R1247"/>
      <c r="S1247" s="88"/>
      <c r="T1247" s="72"/>
      <c r="U1247" s="65"/>
      <c r="V1247"/>
      <c r="W1247"/>
      <c r="X1247"/>
      <c r="Y1247"/>
      <c r="Z1247"/>
      <c r="AA1247"/>
    </row>
    <row r="1248" spans="3:27" ht="15.75">
      <c r="C1248" s="80"/>
      <c r="D1248" s="17"/>
      <c r="E1248"/>
      <c r="F1248"/>
      <c r="G1248" s="14"/>
      <c r="H1248" s="14"/>
      <c r="I1248"/>
      <c r="K1248"/>
      <c r="L1248" s="17"/>
      <c r="M1248"/>
      <c r="N1248"/>
      <c r="O1248" s="14"/>
      <c r="P1248" s="14"/>
      <c r="Q1248"/>
      <c r="R1248"/>
      <c r="S1248" s="88"/>
      <c r="T1248" s="72"/>
      <c r="U1248" s="65"/>
      <c r="V1248"/>
      <c r="W1248"/>
      <c r="X1248"/>
      <c r="Y1248"/>
      <c r="Z1248"/>
      <c r="AA1248"/>
    </row>
    <row r="1249" spans="3:27" ht="15.75">
      <c r="C1249" s="80"/>
      <c r="D1249" s="17"/>
      <c r="E1249"/>
      <c r="F1249"/>
      <c r="G1249" s="14"/>
      <c r="H1249" s="14"/>
      <c r="I1249"/>
      <c r="K1249"/>
      <c r="L1249" s="17"/>
      <c r="M1249"/>
      <c r="N1249"/>
      <c r="O1249" s="14"/>
      <c r="P1249" s="14"/>
      <c r="Q1249"/>
      <c r="R1249"/>
      <c r="S1249" s="88"/>
      <c r="T1249" s="72"/>
      <c r="U1249" s="65"/>
      <c r="V1249"/>
      <c r="W1249"/>
      <c r="X1249"/>
      <c r="Y1249"/>
      <c r="Z1249"/>
      <c r="AA1249"/>
    </row>
    <row r="1250" spans="3:27" ht="15.75">
      <c r="C1250" s="80"/>
      <c r="D1250" s="17"/>
      <c r="E1250"/>
      <c r="F1250"/>
      <c r="G1250" s="14"/>
      <c r="H1250" s="14"/>
      <c r="I1250"/>
      <c r="K1250"/>
      <c r="L1250" s="17"/>
      <c r="M1250"/>
      <c r="N1250"/>
      <c r="O1250" s="14"/>
      <c r="P1250" s="14"/>
      <c r="Q1250"/>
      <c r="R1250"/>
      <c r="S1250" s="88"/>
      <c r="T1250" s="72"/>
      <c r="U1250" s="65"/>
      <c r="V1250"/>
      <c r="W1250"/>
      <c r="X1250"/>
      <c r="Y1250"/>
      <c r="Z1250"/>
      <c r="AA1250"/>
    </row>
    <row r="1251" spans="3:27" ht="15.75">
      <c r="C1251" s="80"/>
      <c r="D1251" s="17"/>
      <c r="E1251"/>
      <c r="F1251"/>
      <c r="G1251" s="14"/>
      <c r="H1251" s="14"/>
      <c r="I1251"/>
      <c r="K1251"/>
      <c r="L1251" s="17"/>
      <c r="M1251"/>
      <c r="N1251"/>
      <c r="O1251" s="14"/>
      <c r="P1251" s="14"/>
      <c r="Q1251"/>
      <c r="R1251"/>
      <c r="S1251" s="88"/>
      <c r="T1251" s="72"/>
      <c r="U1251" s="65"/>
      <c r="V1251"/>
      <c r="W1251"/>
      <c r="X1251"/>
      <c r="Y1251"/>
      <c r="Z1251"/>
      <c r="AA1251"/>
    </row>
    <row r="1252" spans="3:27" ht="15.75">
      <c r="C1252" s="80"/>
      <c r="D1252" s="17"/>
      <c r="E1252"/>
      <c r="F1252"/>
      <c r="G1252" s="14"/>
      <c r="H1252" s="14"/>
      <c r="I1252"/>
      <c r="K1252"/>
      <c r="L1252" s="17"/>
      <c r="M1252"/>
      <c r="N1252"/>
      <c r="O1252" s="14"/>
      <c r="P1252" s="14"/>
      <c r="Q1252"/>
      <c r="R1252"/>
      <c r="S1252" s="88"/>
      <c r="T1252" s="72"/>
      <c r="U1252" s="65"/>
      <c r="V1252"/>
      <c r="W1252"/>
      <c r="X1252"/>
      <c r="Y1252"/>
      <c r="Z1252"/>
      <c r="AA1252"/>
    </row>
    <row r="1253" spans="3:27" ht="15.75">
      <c r="C1253" s="80"/>
      <c r="D1253" s="17"/>
      <c r="E1253"/>
      <c r="F1253"/>
      <c r="G1253" s="14"/>
      <c r="H1253" s="14"/>
      <c r="I1253"/>
      <c r="K1253"/>
      <c r="L1253" s="17"/>
      <c r="M1253"/>
      <c r="N1253"/>
      <c r="O1253" s="14"/>
      <c r="P1253" s="14"/>
      <c r="Q1253"/>
      <c r="R1253"/>
      <c r="S1253" s="88"/>
      <c r="T1253" s="72"/>
      <c r="U1253" s="65"/>
      <c r="V1253"/>
      <c r="W1253"/>
      <c r="X1253"/>
      <c r="Y1253"/>
      <c r="Z1253"/>
      <c r="AA1253"/>
    </row>
    <row r="1254" spans="3:27" ht="15.75">
      <c r="C1254" s="80"/>
      <c r="D1254" s="17"/>
      <c r="E1254"/>
      <c r="F1254"/>
      <c r="G1254" s="14"/>
      <c r="H1254" s="14"/>
      <c r="I1254"/>
      <c r="K1254"/>
      <c r="L1254" s="17"/>
      <c r="M1254"/>
      <c r="N1254"/>
      <c r="O1254" s="14"/>
      <c r="P1254" s="14"/>
      <c r="Q1254"/>
      <c r="R1254"/>
      <c r="S1254" s="88"/>
      <c r="T1254" s="72"/>
      <c r="U1254" s="65"/>
      <c r="V1254"/>
      <c r="W1254"/>
      <c r="X1254"/>
      <c r="Y1254"/>
      <c r="Z1254"/>
      <c r="AA1254"/>
    </row>
    <row r="1255" spans="3:27" ht="15.75">
      <c r="C1255" s="80"/>
      <c r="D1255" s="17"/>
      <c r="E1255"/>
      <c r="F1255"/>
      <c r="G1255" s="14"/>
      <c r="H1255" s="14"/>
      <c r="I1255"/>
      <c r="K1255"/>
      <c r="L1255" s="17"/>
      <c r="M1255"/>
      <c r="N1255"/>
      <c r="O1255" s="14"/>
      <c r="P1255" s="14"/>
      <c r="Q1255"/>
      <c r="R1255"/>
      <c r="S1255" s="88"/>
      <c r="T1255" s="72"/>
      <c r="U1255" s="65"/>
      <c r="V1255"/>
      <c r="W1255"/>
      <c r="X1255"/>
      <c r="Y1255"/>
      <c r="Z1255"/>
      <c r="AA1255"/>
    </row>
    <row r="1256" spans="3:27" ht="15.75">
      <c r="C1256" s="80"/>
      <c r="D1256" s="17"/>
      <c r="E1256"/>
      <c r="F1256"/>
      <c r="G1256" s="14"/>
      <c r="H1256" s="14"/>
      <c r="I1256"/>
      <c r="K1256"/>
      <c r="L1256" s="17"/>
      <c r="M1256"/>
      <c r="N1256"/>
      <c r="O1256" s="14"/>
      <c r="P1256" s="14"/>
      <c r="Q1256"/>
      <c r="R1256"/>
      <c r="S1256" s="88"/>
      <c r="T1256" s="72"/>
      <c r="U1256" s="65"/>
      <c r="V1256"/>
      <c r="W1256"/>
      <c r="X1256"/>
      <c r="Y1256"/>
      <c r="Z1256"/>
      <c r="AA1256"/>
    </row>
    <row r="1257" spans="3:27" ht="15.75">
      <c r="C1257" s="80"/>
      <c r="D1257" s="17"/>
      <c r="E1257"/>
      <c r="F1257"/>
      <c r="G1257" s="14"/>
      <c r="H1257" s="14"/>
      <c r="I1257"/>
      <c r="K1257"/>
      <c r="L1257" s="17"/>
      <c r="M1257"/>
      <c r="N1257"/>
      <c r="O1257" s="14"/>
      <c r="P1257" s="14"/>
      <c r="Q1257"/>
      <c r="R1257"/>
      <c r="S1257" s="88"/>
      <c r="T1257" s="72"/>
      <c r="U1257" s="65"/>
      <c r="V1257"/>
      <c r="W1257"/>
      <c r="X1257"/>
      <c r="Y1257"/>
      <c r="Z1257"/>
      <c r="AA1257"/>
    </row>
    <row r="1258" spans="3:27" ht="15.75">
      <c r="C1258" s="80"/>
      <c r="D1258" s="17"/>
      <c r="E1258"/>
      <c r="F1258"/>
      <c r="G1258" s="14"/>
      <c r="H1258" s="14"/>
      <c r="I1258"/>
      <c r="K1258"/>
      <c r="L1258" s="17"/>
      <c r="M1258"/>
      <c r="N1258"/>
      <c r="O1258" s="14"/>
      <c r="P1258" s="14"/>
      <c r="Q1258"/>
      <c r="R1258"/>
      <c r="S1258" s="88"/>
      <c r="T1258" s="72"/>
      <c r="U1258" s="65"/>
      <c r="V1258"/>
      <c r="W1258"/>
      <c r="X1258"/>
      <c r="Y1258"/>
      <c r="Z1258"/>
      <c r="AA1258"/>
    </row>
    <row r="1259" spans="3:27" ht="15.75">
      <c r="C1259" s="80"/>
      <c r="D1259" s="17"/>
      <c r="E1259"/>
      <c r="F1259"/>
      <c r="G1259" s="14"/>
      <c r="H1259" s="14"/>
      <c r="I1259"/>
      <c r="K1259"/>
      <c r="L1259" s="17"/>
      <c r="M1259"/>
      <c r="N1259"/>
      <c r="O1259" s="14"/>
      <c r="P1259" s="14"/>
      <c r="Q1259"/>
      <c r="R1259"/>
      <c r="S1259" s="88"/>
      <c r="T1259" s="72"/>
      <c r="U1259" s="65"/>
      <c r="V1259"/>
      <c r="W1259"/>
      <c r="X1259"/>
      <c r="Y1259"/>
      <c r="Z1259"/>
      <c r="AA1259"/>
    </row>
    <row r="1260" spans="3:27" ht="15.75">
      <c r="C1260" s="80"/>
      <c r="D1260" s="17"/>
      <c r="E1260"/>
      <c r="F1260"/>
      <c r="G1260" s="14"/>
      <c r="H1260" s="14"/>
      <c r="I1260"/>
      <c r="K1260"/>
      <c r="L1260" s="17"/>
      <c r="M1260"/>
      <c r="N1260"/>
      <c r="O1260" s="14"/>
      <c r="P1260" s="14"/>
      <c r="Q1260"/>
      <c r="R1260"/>
      <c r="S1260" s="88"/>
      <c r="T1260" s="72"/>
      <c r="U1260" s="65"/>
      <c r="V1260"/>
      <c r="W1260"/>
      <c r="X1260"/>
      <c r="Y1260"/>
      <c r="Z1260"/>
      <c r="AA1260"/>
    </row>
    <row r="1261" spans="3:27" ht="15.75">
      <c r="C1261" s="80"/>
      <c r="D1261" s="17"/>
      <c r="E1261"/>
      <c r="F1261"/>
      <c r="G1261" s="14"/>
      <c r="H1261" s="14"/>
      <c r="I1261"/>
      <c r="K1261"/>
      <c r="L1261" s="17"/>
      <c r="M1261"/>
      <c r="N1261"/>
      <c r="O1261" s="14"/>
      <c r="P1261" s="14"/>
      <c r="Q1261"/>
      <c r="R1261"/>
      <c r="S1261" s="88"/>
      <c r="T1261" s="72"/>
      <c r="U1261" s="65"/>
      <c r="V1261"/>
      <c r="W1261"/>
      <c r="X1261"/>
      <c r="Y1261"/>
      <c r="Z1261"/>
      <c r="AA1261"/>
    </row>
    <row r="1262" spans="3:27" ht="15.75">
      <c r="C1262" s="80"/>
      <c r="D1262" s="17"/>
      <c r="E1262"/>
      <c r="F1262"/>
      <c r="G1262" s="14"/>
      <c r="H1262" s="14"/>
      <c r="I1262"/>
      <c r="K1262"/>
      <c r="L1262" s="17"/>
      <c r="M1262"/>
      <c r="N1262"/>
      <c r="O1262" s="14"/>
      <c r="P1262" s="14"/>
      <c r="Q1262"/>
      <c r="R1262"/>
      <c r="S1262" s="88"/>
      <c r="T1262" s="72"/>
      <c r="U1262" s="65"/>
      <c r="V1262"/>
      <c r="W1262"/>
      <c r="X1262"/>
      <c r="Y1262"/>
      <c r="Z1262"/>
      <c r="AA1262"/>
    </row>
    <row r="1263" spans="3:27" ht="15.75">
      <c r="C1263" s="80"/>
      <c r="D1263" s="17"/>
      <c r="E1263"/>
      <c r="F1263"/>
      <c r="G1263" s="14"/>
      <c r="H1263" s="14"/>
      <c r="I1263"/>
      <c r="K1263"/>
      <c r="L1263" s="17"/>
      <c r="M1263"/>
      <c r="N1263"/>
      <c r="O1263" s="14"/>
      <c r="P1263" s="14"/>
      <c r="Q1263"/>
      <c r="R1263"/>
      <c r="S1263" s="88"/>
      <c r="T1263" s="72"/>
      <c r="U1263" s="65"/>
      <c r="V1263"/>
      <c r="W1263"/>
      <c r="X1263"/>
      <c r="Y1263"/>
      <c r="Z1263"/>
      <c r="AA1263"/>
    </row>
    <row r="1264" spans="3:27" ht="15.75">
      <c r="C1264" s="80"/>
      <c r="D1264" s="17"/>
      <c r="E1264"/>
      <c r="F1264"/>
      <c r="G1264" s="14"/>
      <c r="H1264" s="14"/>
      <c r="I1264"/>
      <c r="K1264"/>
      <c r="L1264" s="17"/>
      <c r="M1264"/>
      <c r="N1264"/>
      <c r="O1264" s="14"/>
      <c r="P1264" s="14"/>
      <c r="Q1264"/>
      <c r="R1264"/>
      <c r="S1264" s="88"/>
      <c r="T1264" s="72"/>
      <c r="U1264" s="65"/>
      <c r="V1264"/>
      <c r="W1264"/>
      <c r="X1264"/>
      <c r="Y1264"/>
      <c r="Z1264"/>
      <c r="AA1264"/>
    </row>
    <row r="1265" spans="3:27" ht="15.75">
      <c r="C1265" s="80"/>
      <c r="D1265" s="17"/>
      <c r="E1265"/>
      <c r="F1265"/>
      <c r="G1265" s="14"/>
      <c r="H1265" s="14"/>
      <c r="I1265"/>
      <c r="K1265"/>
      <c r="L1265" s="17"/>
      <c r="M1265"/>
      <c r="N1265"/>
      <c r="O1265" s="14"/>
      <c r="P1265" s="14"/>
      <c r="Q1265"/>
      <c r="R1265"/>
      <c r="S1265" s="88"/>
      <c r="T1265" s="72"/>
      <c r="U1265" s="65"/>
      <c r="V1265"/>
      <c r="W1265"/>
      <c r="X1265"/>
      <c r="Y1265"/>
      <c r="Z1265"/>
      <c r="AA1265"/>
    </row>
    <row r="1266" spans="3:27" ht="15.75">
      <c r="C1266" s="80"/>
      <c r="D1266" s="17"/>
      <c r="E1266"/>
      <c r="F1266"/>
      <c r="G1266" s="14"/>
      <c r="H1266" s="14"/>
      <c r="I1266"/>
      <c r="K1266"/>
      <c r="L1266" s="17"/>
      <c r="M1266"/>
      <c r="N1266"/>
      <c r="O1266" s="14"/>
      <c r="P1266" s="14"/>
      <c r="Q1266"/>
      <c r="R1266"/>
      <c r="S1266" s="88"/>
      <c r="T1266" s="72"/>
      <c r="U1266" s="65"/>
      <c r="V1266"/>
      <c r="W1266"/>
      <c r="X1266"/>
      <c r="Y1266"/>
      <c r="Z1266"/>
      <c r="AA1266"/>
    </row>
    <row r="1267" spans="3:27" ht="15.75">
      <c r="C1267" s="80"/>
      <c r="D1267" s="17"/>
      <c r="E1267"/>
      <c r="F1267"/>
      <c r="G1267" s="14"/>
      <c r="H1267" s="14"/>
      <c r="I1267"/>
      <c r="K1267"/>
      <c r="L1267" s="17"/>
      <c r="M1267"/>
      <c r="N1267"/>
      <c r="O1267" s="14"/>
      <c r="P1267" s="14"/>
      <c r="Q1267"/>
      <c r="R1267"/>
      <c r="S1267" s="88"/>
      <c r="T1267" s="72"/>
      <c r="U1267" s="65"/>
      <c r="V1267"/>
      <c r="W1267"/>
      <c r="X1267"/>
      <c r="Y1267"/>
      <c r="Z1267"/>
      <c r="AA1267"/>
    </row>
    <row r="1268" spans="3:27" ht="15.75">
      <c r="C1268" s="80"/>
      <c r="D1268" s="17"/>
      <c r="E1268"/>
      <c r="F1268"/>
      <c r="G1268" s="14"/>
      <c r="H1268" s="14"/>
      <c r="I1268"/>
      <c r="K1268"/>
      <c r="L1268" s="17"/>
      <c r="M1268"/>
      <c r="N1268"/>
      <c r="O1268" s="14"/>
      <c r="P1268" s="14"/>
      <c r="Q1268"/>
      <c r="R1268"/>
      <c r="S1268" s="88"/>
      <c r="T1268" s="72"/>
      <c r="U1268" s="65"/>
      <c r="V1268"/>
      <c r="W1268"/>
      <c r="X1268"/>
      <c r="Y1268"/>
      <c r="Z1268"/>
      <c r="AA1268"/>
    </row>
    <row r="1269" spans="3:27" ht="15.75">
      <c r="C1269" s="80"/>
      <c r="D1269" s="17"/>
      <c r="E1269"/>
      <c r="F1269"/>
      <c r="G1269" s="14"/>
      <c r="H1269" s="14"/>
      <c r="I1269"/>
      <c r="K1269"/>
      <c r="L1269" s="17"/>
      <c r="M1269"/>
      <c r="N1269"/>
      <c r="O1269" s="14"/>
      <c r="P1269" s="14"/>
      <c r="Q1269"/>
      <c r="R1269"/>
      <c r="S1269" s="88"/>
      <c r="T1269" s="72"/>
      <c r="U1269" s="65"/>
      <c r="V1269"/>
      <c r="W1269"/>
      <c r="X1269"/>
      <c r="Y1269"/>
      <c r="Z1269"/>
      <c r="AA1269"/>
    </row>
    <row r="1270" spans="3:27" ht="15.75">
      <c r="C1270" s="80"/>
      <c r="D1270" s="17"/>
      <c r="E1270"/>
      <c r="F1270"/>
      <c r="G1270" s="14"/>
      <c r="H1270" s="14"/>
      <c r="I1270"/>
      <c r="K1270"/>
      <c r="L1270" s="17"/>
      <c r="M1270"/>
      <c r="N1270"/>
      <c r="O1270" s="14"/>
      <c r="P1270" s="14"/>
      <c r="Q1270"/>
      <c r="R1270"/>
      <c r="S1270" s="88"/>
      <c r="T1270" s="72"/>
      <c r="U1270" s="65"/>
      <c r="V1270"/>
      <c r="W1270"/>
      <c r="X1270"/>
      <c r="Y1270"/>
      <c r="Z1270"/>
      <c r="AA1270"/>
    </row>
    <row r="1271" spans="3:27" ht="15.75">
      <c r="C1271" s="80"/>
      <c r="D1271" s="17"/>
      <c r="E1271"/>
      <c r="F1271"/>
      <c r="G1271" s="14"/>
      <c r="H1271" s="14"/>
      <c r="I1271"/>
      <c r="K1271"/>
      <c r="L1271" s="17"/>
      <c r="M1271"/>
      <c r="N1271"/>
      <c r="O1271" s="14"/>
      <c r="P1271" s="14"/>
      <c r="Q1271"/>
      <c r="R1271"/>
      <c r="S1271" s="88"/>
      <c r="T1271" s="72"/>
      <c r="U1271" s="65"/>
      <c r="V1271"/>
      <c r="W1271"/>
      <c r="X1271"/>
      <c r="Y1271"/>
      <c r="Z1271"/>
      <c r="AA1271"/>
    </row>
    <row r="1272" spans="3:27" ht="15.75">
      <c r="C1272" s="80"/>
      <c r="D1272" s="17"/>
      <c r="E1272"/>
      <c r="F1272"/>
      <c r="G1272" s="14"/>
      <c r="H1272" s="14"/>
      <c r="I1272"/>
      <c r="K1272"/>
      <c r="L1272" s="17"/>
      <c r="M1272"/>
      <c r="N1272"/>
      <c r="O1272" s="14"/>
      <c r="P1272" s="14"/>
      <c r="Q1272"/>
      <c r="R1272"/>
      <c r="S1272" s="88"/>
      <c r="T1272" s="72"/>
      <c r="U1272" s="65"/>
      <c r="V1272"/>
      <c r="W1272"/>
      <c r="X1272"/>
      <c r="Y1272"/>
      <c r="Z1272"/>
      <c r="AA1272"/>
    </row>
    <row r="1273" spans="3:27" ht="15.75">
      <c r="C1273" s="80"/>
      <c r="D1273" s="17"/>
      <c r="E1273"/>
      <c r="F1273"/>
      <c r="G1273" s="14"/>
      <c r="H1273" s="14"/>
      <c r="I1273"/>
      <c r="K1273"/>
      <c r="L1273" s="17"/>
      <c r="M1273"/>
      <c r="N1273"/>
      <c r="O1273" s="14"/>
      <c r="P1273" s="14"/>
      <c r="Q1273"/>
      <c r="R1273"/>
      <c r="S1273" s="88"/>
      <c r="T1273" s="72"/>
      <c r="U1273" s="65"/>
      <c r="V1273"/>
      <c r="W1273"/>
      <c r="X1273"/>
      <c r="Y1273"/>
      <c r="Z1273"/>
      <c r="AA1273"/>
    </row>
    <row r="1274" spans="3:27" ht="15.75">
      <c r="C1274" s="80"/>
      <c r="D1274" s="17"/>
      <c r="E1274"/>
      <c r="F1274"/>
      <c r="G1274" s="14"/>
      <c r="H1274" s="14"/>
      <c r="I1274"/>
      <c r="K1274"/>
      <c r="L1274" s="17"/>
      <c r="M1274"/>
      <c r="N1274"/>
      <c r="O1274" s="14"/>
      <c r="P1274" s="14"/>
      <c r="Q1274"/>
      <c r="R1274"/>
      <c r="S1274" s="88"/>
      <c r="T1274" s="72"/>
      <c r="U1274" s="65"/>
      <c r="V1274"/>
      <c r="W1274"/>
      <c r="X1274"/>
      <c r="Y1274"/>
      <c r="Z1274"/>
      <c r="AA1274"/>
    </row>
    <row r="1275" spans="3:27" ht="15.75">
      <c r="C1275" s="80"/>
      <c r="D1275" s="17"/>
      <c r="E1275"/>
      <c r="F1275"/>
      <c r="G1275" s="14"/>
      <c r="H1275" s="14"/>
      <c r="I1275"/>
      <c r="K1275"/>
      <c r="L1275" s="17"/>
      <c r="M1275"/>
      <c r="N1275"/>
      <c r="O1275" s="14"/>
      <c r="P1275" s="14"/>
      <c r="Q1275"/>
      <c r="R1275"/>
      <c r="S1275" s="88"/>
      <c r="T1275" s="72"/>
      <c r="U1275" s="65"/>
      <c r="V1275"/>
      <c r="W1275"/>
      <c r="X1275"/>
      <c r="Y1275"/>
      <c r="Z1275"/>
      <c r="AA1275"/>
    </row>
    <row r="1276" spans="3:27" ht="15.75">
      <c r="C1276" s="80"/>
      <c r="D1276" s="17"/>
      <c r="E1276"/>
      <c r="F1276"/>
      <c r="G1276" s="14"/>
      <c r="H1276" s="14"/>
      <c r="I1276"/>
      <c r="K1276"/>
      <c r="L1276" s="17"/>
      <c r="M1276"/>
      <c r="N1276"/>
      <c r="O1276" s="14"/>
      <c r="P1276" s="14"/>
      <c r="Q1276"/>
      <c r="R1276"/>
      <c r="S1276" s="88"/>
      <c r="T1276" s="72"/>
      <c r="U1276" s="65"/>
      <c r="V1276"/>
      <c r="W1276"/>
      <c r="X1276"/>
      <c r="Y1276"/>
      <c r="Z1276"/>
      <c r="AA1276"/>
    </row>
    <row r="1277" spans="3:27" ht="15.75">
      <c r="C1277" s="80"/>
      <c r="D1277" s="17"/>
      <c r="E1277"/>
      <c r="F1277"/>
      <c r="G1277" s="14"/>
      <c r="H1277" s="14"/>
      <c r="I1277"/>
      <c r="K1277"/>
      <c r="L1277" s="17"/>
      <c r="M1277"/>
      <c r="N1277"/>
      <c r="O1277" s="14"/>
      <c r="P1277" s="14"/>
      <c r="Q1277"/>
      <c r="R1277"/>
      <c r="S1277" s="88"/>
      <c r="T1277" s="72"/>
      <c r="U1277" s="65"/>
      <c r="V1277"/>
      <c r="W1277"/>
      <c r="X1277"/>
      <c r="Y1277"/>
      <c r="Z1277"/>
      <c r="AA1277"/>
    </row>
    <row r="1278" spans="3:27" ht="15.75">
      <c r="C1278" s="80"/>
      <c r="D1278" s="17"/>
      <c r="E1278"/>
      <c r="F1278"/>
      <c r="G1278" s="14"/>
      <c r="H1278" s="14"/>
      <c r="I1278"/>
      <c r="K1278"/>
      <c r="L1278" s="17"/>
      <c r="M1278"/>
      <c r="N1278"/>
      <c r="O1278" s="14"/>
      <c r="P1278" s="14"/>
      <c r="Q1278"/>
      <c r="R1278"/>
      <c r="S1278" s="88"/>
      <c r="T1278" s="72"/>
      <c r="U1278" s="65"/>
      <c r="V1278"/>
      <c r="W1278"/>
      <c r="X1278"/>
      <c r="Y1278"/>
      <c r="Z1278"/>
      <c r="AA1278"/>
    </row>
    <row r="1279" spans="3:27" ht="15.75">
      <c r="C1279" s="80"/>
      <c r="D1279" s="17"/>
      <c r="E1279"/>
      <c r="F1279"/>
      <c r="G1279" s="14"/>
      <c r="H1279" s="14"/>
      <c r="I1279"/>
      <c r="K1279"/>
      <c r="L1279" s="17"/>
      <c r="M1279"/>
      <c r="N1279"/>
      <c r="O1279" s="14"/>
      <c r="P1279" s="14"/>
      <c r="Q1279"/>
      <c r="R1279"/>
      <c r="S1279" s="88"/>
      <c r="T1279" s="72"/>
      <c r="U1279" s="65"/>
      <c r="V1279"/>
      <c r="W1279"/>
      <c r="X1279"/>
      <c r="Y1279"/>
      <c r="Z1279"/>
      <c r="AA1279"/>
    </row>
    <row r="1280" spans="3:27" ht="15.75">
      <c r="C1280" s="80"/>
      <c r="D1280" s="17"/>
      <c r="E1280"/>
      <c r="F1280"/>
      <c r="G1280" s="14"/>
      <c r="H1280" s="14"/>
      <c r="I1280"/>
      <c r="K1280"/>
      <c r="L1280" s="17"/>
      <c r="M1280"/>
      <c r="N1280"/>
      <c r="O1280" s="14"/>
      <c r="P1280" s="14"/>
      <c r="Q1280"/>
      <c r="R1280"/>
      <c r="S1280" s="88"/>
      <c r="T1280" s="72"/>
      <c r="U1280" s="65"/>
      <c r="V1280"/>
      <c r="W1280"/>
      <c r="X1280"/>
      <c r="Y1280"/>
      <c r="Z1280"/>
      <c r="AA1280"/>
    </row>
    <row r="1281" spans="3:27" ht="15.75">
      <c r="C1281" s="80"/>
      <c r="D1281" s="17"/>
      <c r="E1281"/>
      <c r="F1281"/>
      <c r="G1281" s="14"/>
      <c r="H1281" s="14"/>
      <c r="I1281"/>
      <c r="K1281"/>
      <c r="L1281" s="17"/>
      <c r="M1281"/>
      <c r="N1281"/>
      <c r="O1281" s="14"/>
      <c r="P1281" s="14"/>
      <c r="Q1281"/>
      <c r="R1281"/>
      <c r="S1281" s="88"/>
      <c r="T1281" s="72"/>
      <c r="U1281" s="65"/>
      <c r="V1281"/>
      <c r="W1281"/>
      <c r="X1281"/>
      <c r="Y1281"/>
      <c r="Z1281"/>
      <c r="AA1281"/>
    </row>
    <row r="1282" spans="3:27" ht="15.75">
      <c r="C1282" s="80"/>
      <c r="D1282" s="17"/>
      <c r="E1282"/>
      <c r="F1282"/>
      <c r="G1282" s="14"/>
      <c r="H1282" s="14"/>
      <c r="I1282"/>
      <c r="K1282"/>
      <c r="L1282" s="17"/>
      <c r="M1282"/>
      <c r="N1282"/>
      <c r="O1282" s="14"/>
      <c r="P1282" s="14"/>
      <c r="Q1282"/>
      <c r="R1282"/>
      <c r="S1282" s="88"/>
      <c r="T1282" s="72"/>
      <c r="U1282" s="65"/>
      <c r="V1282"/>
      <c r="W1282"/>
      <c r="X1282"/>
      <c r="Y1282"/>
      <c r="Z1282"/>
      <c r="AA1282"/>
    </row>
    <row r="1283" spans="3:27" ht="15.75">
      <c r="C1283" s="80"/>
      <c r="D1283" s="17"/>
      <c r="E1283"/>
      <c r="F1283"/>
      <c r="G1283" s="14"/>
      <c r="H1283" s="14"/>
      <c r="I1283"/>
      <c r="K1283"/>
      <c r="L1283" s="17"/>
      <c r="M1283"/>
      <c r="N1283"/>
      <c r="O1283" s="14"/>
      <c r="P1283" s="14"/>
      <c r="Q1283"/>
      <c r="R1283"/>
      <c r="S1283" s="88"/>
      <c r="T1283" s="72"/>
      <c r="U1283" s="65"/>
      <c r="V1283"/>
      <c r="W1283"/>
      <c r="X1283"/>
      <c r="Y1283"/>
      <c r="Z1283"/>
      <c r="AA1283"/>
    </row>
    <row r="1284" spans="3:27" ht="15.75">
      <c r="C1284" s="80"/>
      <c r="D1284" s="17"/>
      <c r="E1284"/>
      <c r="F1284"/>
      <c r="G1284" s="14"/>
      <c r="H1284" s="14"/>
      <c r="I1284"/>
      <c r="K1284"/>
      <c r="L1284" s="17"/>
      <c r="M1284"/>
      <c r="N1284"/>
      <c r="O1284" s="14"/>
      <c r="P1284" s="14"/>
      <c r="Q1284"/>
      <c r="R1284"/>
      <c r="S1284" s="88"/>
      <c r="T1284" s="72"/>
      <c r="U1284" s="65"/>
      <c r="V1284"/>
      <c r="W1284"/>
      <c r="X1284"/>
      <c r="Y1284"/>
      <c r="Z1284"/>
      <c r="AA1284"/>
    </row>
    <row r="1285" spans="3:27" ht="15.75">
      <c r="C1285" s="80"/>
      <c r="D1285" s="17"/>
      <c r="E1285"/>
      <c r="F1285"/>
      <c r="G1285" s="14"/>
      <c r="H1285" s="14"/>
      <c r="I1285"/>
      <c r="K1285"/>
      <c r="L1285" s="17"/>
      <c r="M1285"/>
      <c r="N1285"/>
      <c r="O1285" s="14"/>
      <c r="P1285" s="14"/>
      <c r="Q1285"/>
      <c r="R1285"/>
      <c r="S1285" s="88"/>
      <c r="T1285" s="72"/>
      <c r="U1285" s="65"/>
      <c r="V1285"/>
      <c r="W1285"/>
      <c r="X1285"/>
      <c r="Y1285"/>
      <c r="Z1285"/>
      <c r="AA1285"/>
    </row>
    <row r="1286" spans="3:27" ht="15.75">
      <c r="C1286" s="80"/>
      <c r="D1286" s="17"/>
      <c r="E1286"/>
      <c r="F1286"/>
      <c r="G1286" s="14"/>
      <c r="H1286" s="14"/>
      <c r="I1286"/>
      <c r="K1286"/>
      <c r="L1286" s="17"/>
      <c r="M1286"/>
      <c r="N1286"/>
      <c r="O1286" s="14"/>
      <c r="P1286" s="14"/>
      <c r="Q1286"/>
      <c r="R1286"/>
      <c r="S1286" s="88"/>
      <c r="T1286" s="72"/>
      <c r="U1286" s="65"/>
      <c r="V1286"/>
      <c r="W1286"/>
      <c r="X1286"/>
      <c r="Y1286"/>
      <c r="Z1286"/>
      <c r="AA1286"/>
    </row>
    <row r="1287" spans="3:27" ht="15.75">
      <c r="C1287" s="80"/>
      <c r="D1287" s="17"/>
      <c r="E1287"/>
      <c r="F1287"/>
      <c r="G1287" s="14"/>
      <c r="H1287" s="14"/>
      <c r="I1287"/>
      <c r="K1287"/>
      <c r="L1287" s="17"/>
      <c r="M1287"/>
      <c r="N1287"/>
      <c r="O1287" s="14"/>
      <c r="P1287" s="14"/>
      <c r="Q1287"/>
      <c r="R1287"/>
      <c r="S1287" s="88"/>
      <c r="T1287" s="72"/>
      <c r="U1287" s="65"/>
      <c r="V1287"/>
      <c r="W1287"/>
      <c r="X1287"/>
      <c r="Y1287"/>
      <c r="Z1287"/>
      <c r="AA1287"/>
    </row>
    <row r="1288" spans="3:27" ht="15.75">
      <c r="C1288" s="80"/>
      <c r="D1288" s="17"/>
      <c r="E1288"/>
      <c r="F1288"/>
      <c r="G1288" s="14"/>
      <c r="H1288" s="14"/>
      <c r="I1288"/>
      <c r="K1288"/>
      <c r="L1288" s="17"/>
      <c r="M1288"/>
      <c r="N1288"/>
      <c r="O1288" s="14"/>
      <c r="P1288" s="14"/>
      <c r="Q1288"/>
      <c r="R1288"/>
      <c r="S1288" s="88"/>
      <c r="T1288" s="72"/>
      <c r="U1288" s="65"/>
      <c r="V1288"/>
      <c r="W1288"/>
      <c r="X1288"/>
      <c r="Y1288"/>
      <c r="Z1288"/>
      <c r="AA1288"/>
    </row>
    <row r="1289" spans="3:27" ht="15.75">
      <c r="C1289" s="80"/>
      <c r="D1289" s="17"/>
      <c r="E1289"/>
      <c r="F1289"/>
      <c r="G1289" s="14"/>
      <c r="H1289" s="14"/>
      <c r="I1289"/>
      <c r="K1289"/>
      <c r="L1289" s="17"/>
      <c r="M1289"/>
      <c r="N1289"/>
      <c r="O1289" s="14"/>
      <c r="P1289" s="14"/>
      <c r="Q1289"/>
      <c r="R1289"/>
      <c r="S1289" s="88"/>
      <c r="T1289" s="72"/>
      <c r="U1289" s="65"/>
      <c r="V1289"/>
      <c r="W1289"/>
      <c r="X1289"/>
      <c r="Y1289"/>
      <c r="Z1289"/>
      <c r="AA1289"/>
    </row>
    <row r="1290" spans="3:27" ht="15.75">
      <c r="C1290" s="80"/>
      <c r="D1290" s="17"/>
      <c r="E1290"/>
      <c r="F1290"/>
      <c r="G1290" s="14"/>
      <c r="H1290" s="14"/>
      <c r="I1290"/>
      <c r="K1290"/>
      <c r="L1290" s="17"/>
      <c r="M1290"/>
      <c r="N1290"/>
      <c r="O1290" s="14"/>
      <c r="P1290" s="14"/>
      <c r="Q1290"/>
      <c r="R1290"/>
      <c r="S1290" s="88"/>
      <c r="T1290" s="72"/>
      <c r="U1290" s="65"/>
      <c r="V1290"/>
      <c r="W1290"/>
      <c r="X1290"/>
      <c r="Y1290"/>
      <c r="Z1290"/>
      <c r="AA1290"/>
    </row>
    <row r="1291" spans="3:27" ht="15.75">
      <c r="C1291" s="80"/>
      <c r="D1291" s="17"/>
      <c r="E1291"/>
      <c r="F1291"/>
      <c r="G1291" s="14"/>
      <c r="H1291" s="14"/>
      <c r="I1291"/>
      <c r="K1291"/>
      <c r="L1291" s="17"/>
      <c r="M1291"/>
      <c r="N1291"/>
      <c r="O1291" s="14"/>
      <c r="P1291" s="14"/>
      <c r="Q1291"/>
      <c r="R1291"/>
      <c r="S1291" s="88"/>
      <c r="T1291" s="72"/>
      <c r="U1291" s="65"/>
      <c r="V1291"/>
      <c r="W1291"/>
      <c r="X1291"/>
      <c r="Y1291"/>
      <c r="Z1291"/>
      <c r="AA1291"/>
    </row>
    <row r="1292" spans="3:27" ht="15.75">
      <c r="C1292" s="80"/>
      <c r="D1292" s="17"/>
      <c r="E1292"/>
      <c r="F1292"/>
      <c r="G1292" s="14"/>
      <c r="H1292" s="14"/>
      <c r="I1292"/>
      <c r="K1292"/>
      <c r="L1292" s="17"/>
      <c r="M1292"/>
      <c r="N1292"/>
      <c r="O1292" s="14"/>
      <c r="P1292" s="14"/>
      <c r="Q1292"/>
      <c r="R1292"/>
      <c r="S1292" s="88"/>
      <c r="T1292" s="72"/>
      <c r="U1292" s="65"/>
      <c r="V1292"/>
      <c r="W1292"/>
      <c r="X1292"/>
      <c r="Y1292"/>
      <c r="Z1292"/>
      <c r="AA1292"/>
    </row>
    <row r="1293" spans="3:27" ht="15.75">
      <c r="C1293" s="80"/>
      <c r="D1293" s="17"/>
      <c r="E1293"/>
      <c r="F1293"/>
      <c r="G1293" s="14"/>
      <c r="H1293" s="14"/>
      <c r="I1293"/>
      <c r="K1293"/>
      <c r="L1293" s="17"/>
      <c r="M1293"/>
      <c r="N1293"/>
      <c r="O1293" s="14"/>
      <c r="P1293" s="14"/>
      <c r="Q1293"/>
      <c r="R1293"/>
      <c r="S1293" s="88"/>
      <c r="T1293" s="72"/>
      <c r="U1293" s="65"/>
      <c r="V1293"/>
      <c r="W1293"/>
      <c r="X1293"/>
      <c r="Y1293"/>
      <c r="Z1293"/>
      <c r="AA1293"/>
    </row>
    <row r="1294" spans="3:27" ht="15.75">
      <c r="C1294" s="80"/>
      <c r="D1294" s="17"/>
      <c r="E1294"/>
      <c r="F1294"/>
      <c r="G1294" s="14"/>
      <c r="H1294" s="14"/>
      <c r="I1294"/>
      <c r="K1294"/>
      <c r="L1294" s="17"/>
      <c r="M1294"/>
      <c r="N1294"/>
      <c r="O1294" s="14"/>
      <c r="P1294" s="14"/>
      <c r="Q1294"/>
      <c r="R1294"/>
      <c r="S1294" s="88"/>
      <c r="T1294" s="72"/>
      <c r="U1294" s="65"/>
      <c r="V1294"/>
      <c r="W1294"/>
      <c r="X1294"/>
      <c r="Y1294"/>
      <c r="Z1294"/>
      <c r="AA1294"/>
    </row>
    <row r="1295" spans="3:27" ht="15.75">
      <c r="C1295" s="80"/>
      <c r="D1295" s="17"/>
      <c r="E1295"/>
      <c r="F1295"/>
      <c r="G1295" s="14"/>
      <c r="H1295" s="14"/>
      <c r="I1295"/>
      <c r="K1295"/>
      <c r="L1295" s="17"/>
      <c r="M1295"/>
      <c r="N1295"/>
      <c r="O1295" s="14"/>
      <c r="P1295" s="14"/>
      <c r="Q1295"/>
      <c r="R1295"/>
      <c r="S1295" s="88"/>
      <c r="T1295" s="72"/>
      <c r="U1295" s="65"/>
      <c r="V1295"/>
      <c r="W1295"/>
      <c r="X1295"/>
      <c r="Y1295"/>
      <c r="Z1295"/>
      <c r="AA1295"/>
    </row>
    <row r="1296" spans="3:27" ht="15.75">
      <c r="C1296" s="80"/>
      <c r="D1296" s="17"/>
      <c r="E1296"/>
      <c r="F1296"/>
      <c r="G1296" s="14"/>
      <c r="H1296" s="14"/>
      <c r="I1296"/>
      <c r="K1296"/>
      <c r="L1296" s="17"/>
      <c r="M1296"/>
      <c r="N1296"/>
      <c r="O1296" s="14"/>
      <c r="P1296" s="14"/>
      <c r="Q1296"/>
      <c r="R1296"/>
      <c r="S1296" s="88"/>
      <c r="T1296" s="72"/>
      <c r="U1296" s="65"/>
      <c r="V1296"/>
      <c r="W1296"/>
      <c r="X1296"/>
      <c r="Y1296"/>
      <c r="Z1296"/>
      <c r="AA1296"/>
    </row>
    <row r="1297" spans="3:27" ht="15.75">
      <c r="C1297" s="80"/>
      <c r="D1297" s="17"/>
      <c r="E1297"/>
      <c r="F1297"/>
      <c r="G1297" s="14"/>
      <c r="H1297" s="14"/>
      <c r="I1297"/>
      <c r="K1297"/>
      <c r="L1297" s="17"/>
      <c r="M1297"/>
      <c r="N1297"/>
      <c r="O1297" s="14"/>
      <c r="P1297" s="14"/>
      <c r="Q1297"/>
      <c r="R1297"/>
      <c r="S1297" s="88"/>
      <c r="T1297" s="72"/>
      <c r="U1297" s="65"/>
      <c r="V1297"/>
      <c r="W1297"/>
      <c r="X1297"/>
      <c r="Y1297"/>
      <c r="Z1297"/>
      <c r="AA1297"/>
    </row>
    <row r="1298" spans="3:27" ht="15.75">
      <c r="C1298" s="80"/>
      <c r="D1298" s="17"/>
      <c r="E1298"/>
      <c r="F1298"/>
      <c r="G1298" s="14"/>
      <c r="H1298" s="14"/>
      <c r="I1298"/>
      <c r="K1298"/>
      <c r="L1298" s="17"/>
      <c r="M1298"/>
      <c r="N1298"/>
      <c r="O1298" s="14"/>
      <c r="P1298" s="14"/>
      <c r="Q1298"/>
      <c r="R1298"/>
      <c r="S1298" s="88"/>
      <c r="T1298" s="72"/>
      <c r="U1298" s="65"/>
      <c r="V1298"/>
      <c r="W1298"/>
      <c r="X1298"/>
      <c r="Y1298"/>
      <c r="Z1298"/>
      <c r="AA1298"/>
    </row>
    <row r="1299" spans="3:27" ht="15.75">
      <c r="C1299" s="80"/>
      <c r="D1299" s="17"/>
      <c r="E1299"/>
      <c r="F1299"/>
      <c r="G1299" s="14"/>
      <c r="H1299" s="14"/>
      <c r="I1299"/>
      <c r="K1299"/>
      <c r="L1299" s="17"/>
      <c r="M1299"/>
      <c r="N1299"/>
      <c r="O1299" s="14"/>
      <c r="P1299" s="14"/>
      <c r="Q1299"/>
      <c r="R1299"/>
      <c r="S1299" s="88"/>
      <c r="T1299" s="72"/>
      <c r="U1299" s="65"/>
      <c r="V1299"/>
      <c r="W1299"/>
      <c r="X1299"/>
      <c r="Y1299"/>
      <c r="Z1299"/>
      <c r="AA1299"/>
    </row>
    <row r="1300" spans="3:27" ht="15.75">
      <c r="C1300" s="80"/>
      <c r="D1300" s="17"/>
      <c r="E1300"/>
      <c r="F1300"/>
      <c r="G1300" s="14"/>
      <c r="H1300" s="14"/>
      <c r="I1300"/>
      <c r="K1300"/>
      <c r="L1300" s="17"/>
      <c r="M1300"/>
      <c r="N1300"/>
      <c r="O1300" s="14"/>
      <c r="P1300" s="14"/>
      <c r="Q1300"/>
      <c r="R1300"/>
      <c r="S1300" s="88"/>
      <c r="T1300" s="72"/>
      <c r="U1300" s="65"/>
      <c r="V1300"/>
      <c r="W1300"/>
      <c r="X1300"/>
      <c r="Y1300"/>
      <c r="Z1300"/>
      <c r="AA1300"/>
    </row>
    <row r="1301" spans="3:27" ht="15.75">
      <c r="C1301" s="80"/>
      <c r="D1301" s="17"/>
      <c r="E1301"/>
      <c r="F1301"/>
      <c r="G1301" s="14"/>
      <c r="H1301" s="14"/>
      <c r="I1301"/>
      <c r="K1301"/>
      <c r="L1301" s="17"/>
      <c r="M1301"/>
      <c r="N1301"/>
      <c r="O1301" s="14"/>
      <c r="P1301" s="14"/>
      <c r="Q1301"/>
      <c r="R1301"/>
      <c r="S1301" s="88"/>
      <c r="T1301" s="72"/>
      <c r="U1301" s="65"/>
      <c r="V1301"/>
      <c r="W1301"/>
      <c r="X1301"/>
      <c r="Y1301"/>
      <c r="Z1301"/>
      <c r="AA1301"/>
    </row>
    <row r="1302" spans="3:27" ht="15.75">
      <c r="C1302" s="80"/>
      <c r="D1302" s="17"/>
      <c r="E1302"/>
      <c r="F1302"/>
      <c r="G1302" s="14"/>
      <c r="H1302" s="14"/>
      <c r="I1302"/>
      <c r="K1302"/>
      <c r="L1302" s="17"/>
      <c r="M1302"/>
      <c r="N1302"/>
      <c r="O1302" s="14"/>
      <c r="P1302" s="14"/>
      <c r="Q1302"/>
      <c r="R1302"/>
      <c r="S1302" s="88"/>
      <c r="T1302" s="72"/>
      <c r="U1302" s="65"/>
      <c r="V1302"/>
      <c r="W1302"/>
      <c r="X1302"/>
      <c r="Y1302"/>
      <c r="Z1302"/>
      <c r="AA1302"/>
    </row>
    <row r="1303" spans="3:27" ht="15.75">
      <c r="C1303" s="80"/>
      <c r="D1303" s="17"/>
      <c r="E1303"/>
      <c r="F1303"/>
      <c r="G1303" s="14"/>
      <c r="H1303" s="14"/>
      <c r="I1303"/>
      <c r="K1303"/>
      <c r="L1303" s="17"/>
      <c r="M1303"/>
      <c r="N1303"/>
      <c r="O1303" s="14"/>
      <c r="P1303" s="14"/>
      <c r="Q1303"/>
      <c r="R1303"/>
      <c r="S1303" s="88"/>
      <c r="T1303" s="72"/>
      <c r="U1303" s="65"/>
      <c r="V1303"/>
      <c r="W1303"/>
      <c r="X1303"/>
      <c r="Y1303"/>
      <c r="Z1303"/>
      <c r="AA1303"/>
    </row>
    <row r="1304" spans="3:27" ht="15.75">
      <c r="C1304" s="80"/>
      <c r="D1304" s="17"/>
      <c r="E1304"/>
      <c r="F1304"/>
      <c r="G1304" s="14"/>
      <c r="H1304" s="14"/>
      <c r="I1304"/>
      <c r="K1304"/>
      <c r="L1304" s="17"/>
      <c r="M1304"/>
      <c r="N1304"/>
      <c r="O1304" s="14"/>
      <c r="P1304" s="14"/>
      <c r="Q1304"/>
      <c r="R1304"/>
      <c r="S1304" s="88"/>
      <c r="T1304" s="72"/>
      <c r="U1304" s="65"/>
      <c r="V1304"/>
      <c r="W1304"/>
      <c r="X1304"/>
      <c r="Y1304"/>
      <c r="Z1304"/>
      <c r="AA1304"/>
    </row>
    <row r="1305" spans="3:27" ht="15.75">
      <c r="C1305" s="80"/>
      <c r="D1305" s="17"/>
      <c r="E1305"/>
      <c r="F1305"/>
      <c r="G1305" s="14"/>
      <c r="H1305" s="14"/>
      <c r="I1305"/>
      <c r="K1305"/>
      <c r="L1305" s="17"/>
      <c r="M1305"/>
      <c r="N1305"/>
      <c r="O1305" s="14"/>
      <c r="P1305" s="14"/>
      <c r="Q1305"/>
      <c r="R1305"/>
      <c r="S1305" s="88"/>
      <c r="T1305" s="72"/>
      <c r="U1305" s="65"/>
      <c r="V1305"/>
      <c r="W1305"/>
      <c r="X1305"/>
      <c r="Y1305"/>
      <c r="Z1305"/>
      <c r="AA1305"/>
    </row>
    <row r="1306" spans="3:27" ht="15.75">
      <c r="C1306" s="80"/>
      <c r="D1306" s="17"/>
      <c r="E1306"/>
      <c r="F1306"/>
      <c r="G1306" s="14"/>
      <c r="H1306" s="14"/>
      <c r="I1306"/>
      <c r="K1306"/>
      <c r="L1306" s="17"/>
      <c r="M1306"/>
      <c r="N1306"/>
      <c r="O1306" s="14"/>
      <c r="P1306" s="14"/>
      <c r="Q1306"/>
      <c r="R1306"/>
      <c r="S1306" s="88"/>
      <c r="T1306" s="72"/>
      <c r="U1306" s="65"/>
      <c r="V1306"/>
      <c r="W1306"/>
      <c r="X1306"/>
      <c r="Y1306"/>
      <c r="Z1306"/>
      <c r="AA1306"/>
    </row>
    <row r="1307" spans="3:27" ht="15.75">
      <c r="C1307" s="80"/>
      <c r="D1307" s="17"/>
      <c r="E1307"/>
      <c r="F1307"/>
      <c r="G1307" s="14"/>
      <c r="H1307" s="14"/>
      <c r="I1307"/>
      <c r="K1307"/>
      <c r="L1307" s="17"/>
      <c r="M1307"/>
      <c r="N1307"/>
      <c r="O1307" s="14"/>
      <c r="P1307" s="14"/>
      <c r="Q1307"/>
      <c r="R1307"/>
      <c r="S1307" s="88"/>
      <c r="T1307" s="72"/>
      <c r="U1307" s="65"/>
      <c r="V1307"/>
      <c r="W1307"/>
      <c r="X1307"/>
      <c r="Y1307"/>
      <c r="Z1307"/>
      <c r="AA1307"/>
    </row>
    <row r="1308" spans="3:27" ht="15.75">
      <c r="C1308" s="80"/>
      <c r="D1308" s="17"/>
      <c r="E1308"/>
      <c r="F1308"/>
      <c r="G1308" s="14"/>
      <c r="H1308" s="14"/>
      <c r="I1308"/>
      <c r="K1308"/>
      <c r="L1308" s="17"/>
      <c r="M1308"/>
      <c r="N1308"/>
      <c r="O1308" s="14"/>
      <c r="P1308" s="14"/>
      <c r="Q1308"/>
      <c r="R1308"/>
      <c r="S1308" s="88"/>
      <c r="T1308" s="72"/>
      <c r="U1308" s="65"/>
      <c r="V1308"/>
      <c r="W1308"/>
      <c r="X1308"/>
      <c r="Y1308"/>
      <c r="Z1308"/>
      <c r="AA1308"/>
    </row>
    <row r="1309" spans="3:27" ht="15.75">
      <c r="C1309" s="80"/>
      <c r="D1309" s="17"/>
      <c r="E1309"/>
      <c r="F1309"/>
      <c r="G1309" s="14"/>
      <c r="H1309" s="14"/>
      <c r="I1309"/>
      <c r="K1309"/>
      <c r="L1309" s="17"/>
      <c r="M1309"/>
      <c r="N1309"/>
      <c r="O1309" s="14"/>
      <c r="P1309" s="14"/>
      <c r="Q1309"/>
      <c r="R1309"/>
      <c r="S1309" s="88"/>
      <c r="T1309" s="72"/>
      <c r="U1309" s="65"/>
      <c r="V1309"/>
      <c r="W1309"/>
      <c r="X1309"/>
      <c r="Y1309"/>
      <c r="Z1309"/>
      <c r="AA1309"/>
    </row>
    <row r="1310" spans="3:27" ht="15.75">
      <c r="C1310" s="80"/>
      <c r="D1310" s="17"/>
      <c r="E1310"/>
      <c r="F1310"/>
      <c r="G1310" s="14"/>
      <c r="H1310" s="14"/>
      <c r="I1310"/>
      <c r="K1310"/>
      <c r="L1310" s="17"/>
      <c r="M1310"/>
      <c r="N1310"/>
      <c r="O1310" s="14"/>
      <c r="P1310" s="14"/>
      <c r="Q1310"/>
      <c r="R1310"/>
      <c r="S1310" s="88"/>
      <c r="T1310" s="72"/>
      <c r="U1310" s="65"/>
      <c r="V1310"/>
      <c r="W1310"/>
      <c r="X1310"/>
      <c r="Y1310"/>
      <c r="Z1310"/>
      <c r="AA1310"/>
    </row>
    <row r="1311" spans="3:27" ht="15.75">
      <c r="C1311" s="80"/>
      <c r="D1311" s="17"/>
      <c r="E1311"/>
      <c r="F1311"/>
      <c r="G1311" s="14"/>
      <c r="H1311" s="14"/>
      <c r="I1311"/>
      <c r="K1311"/>
      <c r="L1311" s="17"/>
      <c r="M1311"/>
      <c r="N1311"/>
      <c r="O1311" s="14"/>
      <c r="P1311" s="14"/>
      <c r="Q1311"/>
      <c r="R1311"/>
      <c r="S1311" s="88"/>
      <c r="T1311" s="72"/>
      <c r="U1311" s="65"/>
      <c r="V1311"/>
      <c r="W1311"/>
      <c r="X1311"/>
      <c r="Y1311"/>
      <c r="Z1311"/>
      <c r="AA1311"/>
    </row>
    <row r="1312" spans="3:27" ht="15.75">
      <c r="C1312" s="80"/>
      <c r="D1312" s="17"/>
      <c r="E1312"/>
      <c r="F1312"/>
      <c r="G1312" s="14"/>
      <c r="H1312" s="14"/>
      <c r="I1312"/>
      <c r="K1312"/>
      <c r="L1312" s="17"/>
      <c r="M1312"/>
      <c r="N1312"/>
      <c r="O1312" s="14"/>
      <c r="P1312" s="14"/>
      <c r="Q1312"/>
      <c r="R1312"/>
      <c r="S1312" s="88"/>
      <c r="T1312" s="72"/>
      <c r="U1312" s="65"/>
      <c r="V1312"/>
      <c r="W1312"/>
      <c r="X1312"/>
      <c r="Y1312"/>
      <c r="Z1312"/>
      <c r="AA1312"/>
    </row>
    <row r="1313" spans="3:27" ht="15.75">
      <c r="C1313" s="80"/>
      <c r="D1313" s="17"/>
      <c r="E1313"/>
      <c r="F1313"/>
      <c r="G1313" s="14"/>
      <c r="H1313" s="14"/>
      <c r="I1313"/>
      <c r="K1313"/>
      <c r="L1313" s="17"/>
      <c r="M1313"/>
      <c r="N1313"/>
      <c r="O1313" s="14"/>
      <c r="P1313" s="14"/>
      <c r="Q1313"/>
      <c r="R1313"/>
      <c r="S1313" s="88"/>
      <c r="T1313" s="72"/>
      <c r="U1313" s="65"/>
      <c r="V1313"/>
      <c r="W1313"/>
      <c r="X1313"/>
      <c r="Y1313"/>
      <c r="Z1313"/>
      <c r="AA1313"/>
    </row>
    <row r="1314" spans="3:27" ht="15.75">
      <c r="C1314" s="80"/>
      <c r="D1314" s="17"/>
      <c r="E1314"/>
      <c r="F1314"/>
      <c r="G1314" s="14"/>
      <c r="H1314" s="14"/>
      <c r="I1314"/>
      <c r="K1314"/>
      <c r="L1314" s="17"/>
      <c r="M1314"/>
      <c r="N1314"/>
      <c r="O1314" s="14"/>
      <c r="P1314" s="14"/>
      <c r="Q1314"/>
      <c r="R1314"/>
      <c r="S1314" s="88"/>
      <c r="T1314" s="72"/>
      <c r="U1314" s="65"/>
      <c r="V1314"/>
      <c r="W1314"/>
      <c r="X1314"/>
      <c r="Y1314"/>
      <c r="Z1314"/>
      <c r="AA1314"/>
    </row>
    <row r="1315" spans="3:27" ht="15.75">
      <c r="C1315" s="80"/>
      <c r="D1315" s="17"/>
      <c r="E1315"/>
      <c r="F1315"/>
      <c r="G1315" s="14"/>
      <c r="H1315" s="14"/>
      <c r="I1315"/>
      <c r="K1315"/>
      <c r="L1315" s="17"/>
      <c r="M1315"/>
      <c r="N1315"/>
      <c r="O1315" s="14"/>
      <c r="P1315" s="14"/>
      <c r="Q1315"/>
      <c r="R1315"/>
      <c r="S1315" s="88"/>
      <c r="T1315" s="72"/>
      <c r="U1315" s="65"/>
      <c r="V1315"/>
      <c r="W1315"/>
      <c r="X1315"/>
      <c r="Y1315"/>
      <c r="Z1315"/>
      <c r="AA1315"/>
    </row>
    <row r="1316" spans="3:27" ht="15.75">
      <c r="C1316" s="80"/>
      <c r="D1316" s="17"/>
      <c r="E1316"/>
      <c r="F1316"/>
      <c r="G1316" s="14"/>
      <c r="H1316" s="14"/>
      <c r="I1316"/>
      <c r="K1316"/>
      <c r="L1316" s="17"/>
      <c r="M1316"/>
      <c r="N1316"/>
      <c r="O1316" s="14"/>
      <c r="P1316" s="14"/>
      <c r="Q1316"/>
      <c r="R1316"/>
      <c r="S1316" s="88"/>
      <c r="T1316" s="72"/>
      <c r="U1316" s="65"/>
      <c r="V1316"/>
      <c r="W1316"/>
      <c r="X1316"/>
      <c r="Y1316"/>
      <c r="Z1316"/>
      <c r="AA1316"/>
    </row>
    <row r="1317" spans="3:27" ht="15.75">
      <c r="C1317" s="80"/>
      <c r="D1317" s="17"/>
      <c r="E1317"/>
      <c r="F1317"/>
      <c r="G1317" s="14"/>
      <c r="H1317" s="14"/>
      <c r="I1317"/>
      <c r="K1317"/>
      <c r="L1317" s="17"/>
      <c r="M1317"/>
      <c r="N1317"/>
      <c r="O1317" s="14"/>
      <c r="P1317" s="14"/>
      <c r="Q1317"/>
      <c r="R1317"/>
      <c r="S1317" s="88"/>
      <c r="T1317" s="72"/>
      <c r="U1317" s="65"/>
      <c r="V1317"/>
      <c r="W1317"/>
      <c r="X1317"/>
      <c r="Y1317"/>
      <c r="Z1317"/>
      <c r="AA1317"/>
    </row>
    <row r="1318" spans="3:27" ht="15.75">
      <c r="C1318" s="80"/>
      <c r="D1318" s="17"/>
      <c r="E1318"/>
      <c r="F1318"/>
      <c r="G1318" s="14"/>
      <c r="H1318" s="14"/>
      <c r="I1318"/>
      <c r="K1318"/>
      <c r="L1318" s="17"/>
      <c r="M1318"/>
      <c r="N1318"/>
      <c r="O1318" s="14"/>
      <c r="P1318" s="14"/>
      <c r="Q1318"/>
      <c r="R1318"/>
      <c r="S1318" s="88"/>
      <c r="T1318" s="72"/>
      <c r="U1318" s="65"/>
      <c r="V1318"/>
      <c r="W1318"/>
      <c r="X1318"/>
      <c r="Y1318"/>
      <c r="Z1318"/>
      <c r="AA1318"/>
    </row>
    <row r="1319" spans="3:27" ht="15.75">
      <c r="C1319" s="80"/>
      <c r="D1319" s="17"/>
      <c r="E1319"/>
      <c r="F1319"/>
      <c r="G1319" s="14"/>
      <c r="H1319" s="14"/>
      <c r="I1319"/>
      <c r="K1319"/>
      <c r="L1319" s="17"/>
      <c r="M1319"/>
      <c r="N1319"/>
      <c r="O1319" s="14"/>
      <c r="P1319" s="14"/>
      <c r="Q1319"/>
      <c r="R1319"/>
      <c r="S1319" s="88"/>
      <c r="T1319" s="72"/>
      <c r="U1319" s="65"/>
      <c r="V1319"/>
      <c r="W1319"/>
      <c r="X1319"/>
      <c r="Y1319"/>
      <c r="Z1319"/>
      <c r="AA1319"/>
    </row>
    <row r="1320" spans="3:27" ht="15.75">
      <c r="C1320" s="80"/>
      <c r="D1320" s="17"/>
      <c r="E1320"/>
      <c r="F1320"/>
      <c r="G1320" s="14"/>
      <c r="H1320" s="14"/>
      <c r="I1320"/>
      <c r="K1320"/>
      <c r="L1320" s="17"/>
      <c r="M1320"/>
      <c r="N1320"/>
      <c r="O1320" s="14"/>
      <c r="P1320" s="14"/>
      <c r="Q1320"/>
      <c r="R1320"/>
      <c r="S1320" s="88"/>
      <c r="T1320" s="72"/>
      <c r="U1320" s="65"/>
      <c r="V1320"/>
      <c r="W1320"/>
      <c r="X1320"/>
      <c r="Y1320"/>
      <c r="Z1320"/>
      <c r="AA1320"/>
    </row>
    <row r="1321" spans="3:27" ht="15.75">
      <c r="C1321" s="80"/>
      <c r="D1321" s="17"/>
      <c r="E1321"/>
      <c r="F1321"/>
      <c r="G1321" s="14"/>
      <c r="H1321" s="14"/>
      <c r="I1321"/>
      <c r="K1321"/>
      <c r="L1321" s="17"/>
      <c r="M1321"/>
      <c r="N1321"/>
      <c r="O1321" s="14"/>
      <c r="P1321" s="14"/>
      <c r="Q1321"/>
      <c r="R1321"/>
      <c r="S1321" s="88"/>
      <c r="T1321" s="72"/>
      <c r="U1321" s="65"/>
      <c r="V1321"/>
      <c r="W1321"/>
      <c r="X1321"/>
      <c r="Y1321"/>
      <c r="Z1321"/>
      <c r="AA1321"/>
    </row>
    <row r="1322" spans="3:27" ht="15.75">
      <c r="C1322" s="80"/>
      <c r="D1322" s="17"/>
      <c r="E1322"/>
      <c r="F1322"/>
      <c r="G1322" s="14"/>
      <c r="H1322" s="14"/>
      <c r="I1322"/>
      <c r="K1322"/>
      <c r="L1322" s="17"/>
      <c r="M1322"/>
      <c r="N1322"/>
      <c r="O1322" s="14"/>
      <c r="P1322" s="14"/>
      <c r="Q1322"/>
      <c r="R1322"/>
      <c r="S1322" s="88"/>
      <c r="T1322" s="72"/>
      <c r="U1322" s="65"/>
      <c r="V1322"/>
      <c r="W1322"/>
      <c r="X1322"/>
      <c r="Y1322"/>
      <c r="Z1322"/>
      <c r="AA1322"/>
    </row>
    <row r="1323" spans="3:27" ht="15.75">
      <c r="C1323" s="80"/>
      <c r="D1323" s="17"/>
      <c r="E1323"/>
      <c r="F1323"/>
      <c r="G1323" s="14"/>
      <c r="H1323" s="14"/>
      <c r="I1323"/>
      <c r="K1323"/>
      <c r="L1323" s="17"/>
      <c r="M1323"/>
      <c r="N1323"/>
      <c r="O1323" s="14"/>
      <c r="P1323" s="14"/>
      <c r="Q1323"/>
      <c r="R1323"/>
      <c r="S1323" s="88"/>
      <c r="T1323" s="72"/>
      <c r="U1323" s="65"/>
      <c r="V1323"/>
      <c r="W1323"/>
      <c r="X1323"/>
      <c r="Y1323"/>
      <c r="Z1323"/>
      <c r="AA1323"/>
    </row>
    <row r="1324" spans="3:27" ht="15.75">
      <c r="C1324" s="80"/>
      <c r="D1324" s="17"/>
      <c r="E1324"/>
      <c r="F1324"/>
      <c r="G1324" s="14"/>
      <c r="H1324" s="14"/>
      <c r="I1324"/>
      <c r="K1324"/>
      <c r="L1324" s="17"/>
      <c r="M1324"/>
      <c r="N1324"/>
      <c r="O1324" s="14"/>
      <c r="P1324" s="14"/>
      <c r="Q1324"/>
      <c r="R1324"/>
      <c r="S1324" s="88"/>
      <c r="T1324" s="72"/>
      <c r="U1324" s="65"/>
      <c r="V1324"/>
      <c r="W1324"/>
      <c r="X1324"/>
      <c r="Y1324"/>
      <c r="Z1324"/>
      <c r="AA1324"/>
    </row>
    <row r="1325" spans="3:27" ht="15.75">
      <c r="C1325" s="80"/>
      <c r="D1325" s="17"/>
      <c r="E1325"/>
      <c r="F1325"/>
      <c r="G1325" s="14"/>
      <c r="H1325" s="14"/>
      <c r="I1325"/>
      <c r="K1325"/>
      <c r="L1325" s="17"/>
      <c r="M1325"/>
      <c r="N1325"/>
      <c r="O1325" s="14"/>
      <c r="P1325" s="14"/>
      <c r="Q1325"/>
      <c r="R1325"/>
      <c r="S1325" s="88"/>
      <c r="T1325" s="72"/>
      <c r="U1325" s="65"/>
      <c r="V1325"/>
      <c r="W1325"/>
      <c r="X1325"/>
      <c r="Y1325"/>
      <c r="Z1325"/>
      <c r="AA1325"/>
    </row>
    <row r="1326" spans="3:27" ht="15.75">
      <c r="C1326" s="80"/>
      <c r="D1326" s="17"/>
      <c r="E1326"/>
      <c r="F1326"/>
      <c r="G1326" s="14"/>
      <c r="H1326" s="14"/>
      <c r="I1326"/>
      <c r="K1326"/>
      <c r="L1326" s="17"/>
      <c r="M1326"/>
      <c r="N1326"/>
      <c r="O1326" s="14"/>
      <c r="P1326" s="14"/>
      <c r="Q1326"/>
      <c r="R1326"/>
      <c r="S1326" s="88"/>
      <c r="T1326" s="72"/>
      <c r="U1326" s="65"/>
      <c r="V1326"/>
      <c r="W1326"/>
      <c r="X1326"/>
      <c r="Y1326"/>
      <c r="Z1326"/>
      <c r="AA1326"/>
    </row>
    <row r="1327" spans="3:27" ht="15.75">
      <c r="C1327" s="80"/>
      <c r="D1327" s="17"/>
      <c r="E1327"/>
      <c r="F1327"/>
      <c r="G1327" s="14"/>
      <c r="H1327" s="14"/>
      <c r="I1327"/>
      <c r="K1327"/>
      <c r="L1327" s="17"/>
      <c r="M1327"/>
      <c r="N1327"/>
      <c r="O1327" s="14"/>
      <c r="P1327" s="14"/>
      <c r="Q1327"/>
      <c r="R1327"/>
      <c r="S1327" s="88"/>
      <c r="T1327" s="72"/>
      <c r="U1327" s="65"/>
      <c r="V1327"/>
      <c r="W1327"/>
      <c r="X1327"/>
      <c r="Y1327"/>
      <c r="Z1327"/>
      <c r="AA1327"/>
    </row>
    <row r="1328" spans="3:27" ht="15.75">
      <c r="C1328" s="80"/>
      <c r="D1328" s="17"/>
      <c r="E1328"/>
      <c r="F1328"/>
      <c r="G1328" s="14"/>
      <c r="H1328" s="14"/>
      <c r="I1328"/>
      <c r="K1328"/>
      <c r="L1328" s="17"/>
      <c r="M1328"/>
      <c r="N1328"/>
      <c r="O1328" s="14"/>
      <c r="P1328" s="14"/>
      <c r="Q1328"/>
      <c r="R1328"/>
      <c r="S1328" s="88"/>
      <c r="T1328" s="72"/>
      <c r="U1328" s="65"/>
      <c r="V1328"/>
      <c r="W1328"/>
      <c r="X1328"/>
      <c r="Y1328"/>
      <c r="Z1328"/>
      <c r="AA1328"/>
    </row>
    <row r="1329" spans="3:27" ht="15.75">
      <c r="C1329" s="80"/>
      <c r="D1329" s="17"/>
      <c r="E1329"/>
      <c r="F1329"/>
      <c r="G1329" s="14"/>
      <c r="H1329" s="14"/>
      <c r="I1329"/>
      <c r="K1329"/>
      <c r="L1329" s="17"/>
      <c r="M1329"/>
      <c r="N1329"/>
      <c r="O1329" s="14"/>
      <c r="P1329" s="14"/>
      <c r="Q1329"/>
      <c r="R1329"/>
      <c r="S1329" s="88"/>
      <c r="T1329" s="72"/>
      <c r="U1329" s="65"/>
      <c r="V1329"/>
      <c r="W1329"/>
      <c r="X1329"/>
      <c r="Y1329"/>
      <c r="Z1329"/>
      <c r="AA1329"/>
    </row>
    <row r="1330" spans="3:27" ht="15.75">
      <c r="C1330" s="80"/>
      <c r="D1330" s="17"/>
      <c r="E1330"/>
      <c r="F1330"/>
      <c r="G1330" s="14"/>
      <c r="H1330" s="14"/>
      <c r="I1330"/>
      <c r="K1330"/>
      <c r="L1330" s="17"/>
      <c r="M1330"/>
      <c r="N1330"/>
      <c r="O1330" s="14"/>
      <c r="P1330" s="14"/>
      <c r="Q1330"/>
      <c r="R1330"/>
      <c r="S1330" s="88"/>
      <c r="T1330" s="72"/>
      <c r="U1330" s="65"/>
      <c r="V1330"/>
      <c r="W1330"/>
      <c r="X1330"/>
      <c r="Y1330"/>
      <c r="Z1330"/>
      <c r="AA1330"/>
    </row>
    <row r="1331" spans="3:27" ht="15.75">
      <c r="C1331" s="80"/>
      <c r="D1331" s="17"/>
      <c r="E1331"/>
      <c r="F1331"/>
      <c r="G1331" s="14"/>
      <c r="H1331" s="14"/>
      <c r="I1331"/>
      <c r="K1331"/>
      <c r="L1331" s="17"/>
      <c r="M1331"/>
      <c r="N1331"/>
      <c r="O1331" s="14"/>
      <c r="P1331" s="14"/>
      <c r="Q1331"/>
      <c r="R1331"/>
      <c r="S1331" s="88"/>
      <c r="T1331" s="72"/>
      <c r="U1331" s="65"/>
      <c r="V1331"/>
      <c r="W1331"/>
      <c r="X1331"/>
      <c r="Y1331"/>
      <c r="Z1331"/>
      <c r="AA1331"/>
    </row>
    <row r="1332" spans="3:27" ht="15.75">
      <c r="C1332" s="80"/>
      <c r="D1332" s="17"/>
      <c r="E1332"/>
      <c r="F1332"/>
      <c r="G1332" s="14"/>
      <c r="H1332" s="14"/>
      <c r="I1332"/>
      <c r="K1332"/>
      <c r="L1332" s="17"/>
      <c r="M1332"/>
      <c r="N1332"/>
      <c r="O1332" s="14"/>
      <c r="P1332" s="14"/>
      <c r="Q1332"/>
      <c r="R1332"/>
      <c r="S1332" s="88"/>
      <c r="T1332" s="72"/>
      <c r="U1332" s="65"/>
      <c r="V1332"/>
      <c r="W1332"/>
      <c r="X1332"/>
      <c r="Y1332"/>
      <c r="Z1332"/>
      <c r="AA1332"/>
    </row>
    <row r="1333" spans="3:27" ht="15.75">
      <c r="C1333" s="80"/>
      <c r="D1333" s="17"/>
      <c r="E1333"/>
      <c r="F1333"/>
      <c r="G1333" s="14"/>
      <c r="H1333" s="14"/>
      <c r="I1333"/>
      <c r="K1333"/>
      <c r="L1333" s="17"/>
      <c r="M1333"/>
      <c r="N1333"/>
      <c r="O1333" s="14"/>
      <c r="P1333" s="14"/>
      <c r="Q1333"/>
      <c r="R1333"/>
      <c r="S1333" s="88"/>
      <c r="T1333" s="72"/>
      <c r="U1333" s="65"/>
      <c r="V1333"/>
      <c r="W1333"/>
      <c r="X1333"/>
      <c r="Y1333"/>
      <c r="Z1333"/>
      <c r="AA1333"/>
    </row>
    <row r="1334" spans="3:27" ht="15.75">
      <c r="C1334" s="80"/>
      <c r="D1334" s="17"/>
      <c r="E1334"/>
      <c r="F1334"/>
      <c r="G1334" s="14"/>
      <c r="H1334" s="14"/>
      <c r="I1334"/>
      <c r="K1334"/>
      <c r="L1334" s="17"/>
      <c r="M1334"/>
      <c r="N1334"/>
      <c r="O1334" s="14"/>
      <c r="P1334" s="14"/>
      <c r="Q1334"/>
      <c r="R1334"/>
      <c r="S1334" s="88"/>
      <c r="T1334" s="72"/>
      <c r="U1334" s="65"/>
      <c r="V1334"/>
      <c r="W1334"/>
      <c r="X1334"/>
      <c r="Y1334"/>
      <c r="Z1334"/>
      <c r="AA1334"/>
    </row>
    <row r="1335" spans="3:27" ht="15.75">
      <c r="C1335" s="80"/>
      <c r="D1335" s="17"/>
      <c r="E1335"/>
      <c r="F1335"/>
      <c r="G1335" s="14"/>
      <c r="H1335" s="14"/>
      <c r="I1335"/>
      <c r="K1335"/>
      <c r="L1335" s="17"/>
      <c r="M1335"/>
      <c r="N1335"/>
      <c r="O1335" s="14"/>
      <c r="P1335" s="14"/>
      <c r="Q1335"/>
      <c r="R1335"/>
      <c r="S1335" s="88"/>
      <c r="T1335" s="72"/>
      <c r="U1335" s="65"/>
      <c r="V1335"/>
      <c r="W1335"/>
      <c r="X1335"/>
      <c r="Y1335"/>
      <c r="Z1335"/>
      <c r="AA1335"/>
    </row>
    <row r="1336" spans="3:27" ht="15.75">
      <c r="C1336" s="80"/>
      <c r="D1336" s="17"/>
      <c r="E1336"/>
      <c r="F1336"/>
      <c r="G1336" s="14"/>
      <c r="H1336" s="14"/>
      <c r="I1336"/>
      <c r="K1336"/>
      <c r="L1336" s="17"/>
      <c r="M1336"/>
      <c r="N1336"/>
      <c r="O1336" s="14"/>
      <c r="P1336" s="14"/>
      <c r="Q1336"/>
      <c r="R1336"/>
      <c r="S1336" s="88"/>
      <c r="T1336" s="72"/>
      <c r="U1336" s="65"/>
      <c r="V1336"/>
      <c r="W1336"/>
      <c r="X1336"/>
      <c r="Y1336"/>
      <c r="Z1336"/>
      <c r="AA1336"/>
    </row>
    <row r="1337" spans="3:27" ht="15.75">
      <c r="C1337" s="80"/>
      <c r="D1337" s="17"/>
      <c r="E1337"/>
      <c r="F1337"/>
      <c r="G1337" s="14"/>
      <c r="H1337" s="14"/>
      <c r="I1337"/>
      <c r="K1337"/>
      <c r="L1337" s="17"/>
      <c r="M1337"/>
      <c r="N1337"/>
      <c r="O1337" s="14"/>
      <c r="P1337" s="14"/>
      <c r="Q1337"/>
      <c r="R1337"/>
      <c r="S1337" s="88"/>
      <c r="T1337" s="72"/>
      <c r="U1337" s="65"/>
      <c r="V1337"/>
      <c r="W1337"/>
      <c r="X1337"/>
      <c r="Y1337"/>
      <c r="Z1337"/>
      <c r="AA1337"/>
    </row>
    <row r="1338" spans="3:27" ht="15.75">
      <c r="C1338" s="80"/>
      <c r="D1338" s="17"/>
      <c r="E1338"/>
      <c r="F1338"/>
      <c r="G1338" s="14"/>
      <c r="H1338" s="14"/>
      <c r="I1338"/>
      <c r="K1338"/>
      <c r="L1338" s="17"/>
      <c r="M1338"/>
      <c r="N1338"/>
      <c r="O1338" s="14"/>
      <c r="P1338" s="14"/>
      <c r="Q1338"/>
      <c r="R1338"/>
      <c r="S1338" s="88"/>
      <c r="T1338" s="72"/>
      <c r="U1338" s="65"/>
      <c r="V1338"/>
      <c r="W1338"/>
      <c r="X1338"/>
      <c r="Y1338"/>
      <c r="Z1338"/>
      <c r="AA1338"/>
    </row>
    <row r="1339" spans="3:27" ht="15.75">
      <c r="C1339" s="80"/>
      <c r="D1339" s="17"/>
      <c r="E1339"/>
      <c r="F1339"/>
      <c r="G1339" s="14"/>
      <c r="H1339" s="14"/>
      <c r="I1339"/>
      <c r="K1339"/>
      <c r="L1339" s="17"/>
      <c r="M1339"/>
      <c r="N1339"/>
      <c r="O1339" s="14"/>
      <c r="P1339" s="14"/>
      <c r="Q1339"/>
      <c r="R1339"/>
      <c r="S1339" s="88"/>
      <c r="T1339" s="72"/>
      <c r="U1339" s="65"/>
      <c r="V1339"/>
      <c r="W1339"/>
      <c r="X1339"/>
      <c r="Y1339"/>
      <c r="Z1339"/>
      <c r="AA1339"/>
    </row>
    <row r="1340" spans="3:27" ht="15.75">
      <c r="C1340" s="80"/>
      <c r="D1340" s="17"/>
      <c r="E1340"/>
      <c r="F1340"/>
      <c r="G1340" s="14"/>
      <c r="H1340" s="14"/>
      <c r="I1340"/>
      <c r="K1340"/>
      <c r="L1340" s="17"/>
      <c r="M1340"/>
      <c r="N1340"/>
      <c r="O1340" s="14"/>
      <c r="P1340" s="14"/>
      <c r="Q1340"/>
      <c r="R1340"/>
      <c r="S1340" s="88"/>
      <c r="T1340" s="72"/>
      <c r="U1340" s="65"/>
      <c r="V1340"/>
      <c r="W1340"/>
      <c r="X1340"/>
      <c r="Y1340"/>
      <c r="Z1340"/>
      <c r="AA1340"/>
    </row>
    <row r="1341" spans="3:27" ht="15.75">
      <c r="C1341" s="80"/>
      <c r="D1341" s="17"/>
      <c r="E1341"/>
      <c r="F1341"/>
      <c r="G1341" s="14"/>
      <c r="H1341" s="14"/>
      <c r="I1341"/>
      <c r="K1341"/>
      <c r="L1341" s="17"/>
      <c r="M1341"/>
      <c r="N1341"/>
      <c r="O1341" s="14"/>
      <c r="P1341" s="14"/>
      <c r="Q1341"/>
      <c r="R1341"/>
      <c r="S1341" s="88"/>
      <c r="T1341" s="72"/>
      <c r="U1341" s="65"/>
      <c r="V1341"/>
      <c r="W1341"/>
      <c r="X1341"/>
      <c r="Y1341"/>
      <c r="Z1341"/>
      <c r="AA1341"/>
    </row>
    <row r="1342" spans="3:27" ht="15.75">
      <c r="C1342" s="80"/>
      <c r="D1342" s="17"/>
      <c r="E1342"/>
      <c r="F1342"/>
      <c r="G1342" s="14"/>
      <c r="H1342" s="14"/>
      <c r="I1342"/>
      <c r="K1342"/>
      <c r="L1342" s="17"/>
      <c r="M1342"/>
      <c r="N1342"/>
      <c r="O1342" s="14"/>
      <c r="P1342" s="14"/>
      <c r="Q1342"/>
      <c r="R1342"/>
      <c r="S1342" s="88"/>
      <c r="T1342" s="72"/>
      <c r="U1342" s="65"/>
      <c r="V1342"/>
      <c r="W1342"/>
      <c r="X1342"/>
      <c r="Y1342"/>
      <c r="Z1342"/>
      <c r="AA1342"/>
    </row>
    <row r="1343" spans="3:27" ht="15.75">
      <c r="C1343" s="80"/>
      <c r="D1343" s="17"/>
      <c r="E1343"/>
      <c r="F1343"/>
      <c r="G1343" s="14"/>
      <c r="H1343" s="14"/>
      <c r="I1343"/>
      <c r="K1343"/>
      <c r="L1343" s="17"/>
      <c r="M1343"/>
      <c r="N1343"/>
      <c r="O1343" s="14"/>
      <c r="P1343" s="14"/>
      <c r="Q1343"/>
      <c r="R1343"/>
      <c r="S1343" s="88"/>
      <c r="T1343" s="72"/>
      <c r="U1343" s="65"/>
      <c r="V1343"/>
      <c r="W1343"/>
      <c r="X1343"/>
      <c r="Y1343"/>
      <c r="Z1343"/>
      <c r="AA1343"/>
    </row>
    <row r="1344" spans="3:27" ht="15.75">
      <c r="C1344" s="80"/>
      <c r="D1344" s="17"/>
      <c r="E1344"/>
      <c r="F1344"/>
      <c r="G1344" s="14"/>
      <c r="H1344" s="14"/>
      <c r="I1344"/>
      <c r="K1344"/>
      <c r="L1344" s="17"/>
      <c r="M1344"/>
      <c r="N1344"/>
      <c r="O1344" s="14"/>
      <c r="P1344" s="14"/>
      <c r="Q1344"/>
      <c r="R1344"/>
      <c r="S1344" s="88"/>
      <c r="T1344" s="72"/>
      <c r="U1344" s="65"/>
      <c r="V1344"/>
      <c r="W1344"/>
      <c r="X1344"/>
      <c r="Y1344"/>
      <c r="Z1344"/>
      <c r="AA1344"/>
    </row>
    <row r="1345" spans="3:27" ht="15.75">
      <c r="C1345" s="80"/>
      <c r="D1345" s="17"/>
      <c r="E1345"/>
      <c r="F1345"/>
      <c r="G1345" s="14"/>
      <c r="H1345" s="14"/>
      <c r="I1345"/>
      <c r="K1345"/>
      <c r="L1345" s="17"/>
      <c r="M1345"/>
      <c r="N1345"/>
      <c r="O1345" s="14"/>
      <c r="P1345" s="14"/>
      <c r="Q1345"/>
      <c r="R1345"/>
      <c r="S1345" s="88"/>
      <c r="T1345" s="72"/>
      <c r="U1345" s="65"/>
      <c r="V1345"/>
      <c r="W1345"/>
      <c r="X1345"/>
      <c r="Y1345"/>
      <c r="Z1345"/>
      <c r="AA1345"/>
    </row>
    <row r="1346" spans="3:27" ht="15.75">
      <c r="C1346" s="80"/>
      <c r="D1346" s="17"/>
      <c r="E1346"/>
      <c r="F1346"/>
      <c r="G1346" s="14"/>
      <c r="H1346" s="14"/>
      <c r="I1346"/>
      <c r="K1346"/>
      <c r="L1346" s="17"/>
      <c r="M1346"/>
      <c r="N1346"/>
      <c r="O1346" s="14"/>
      <c r="P1346" s="14"/>
      <c r="Q1346"/>
      <c r="R1346"/>
      <c r="S1346" s="88"/>
      <c r="T1346" s="72"/>
      <c r="U1346" s="65"/>
      <c r="V1346"/>
      <c r="W1346"/>
      <c r="X1346"/>
      <c r="Y1346"/>
      <c r="Z1346"/>
      <c r="AA1346"/>
    </row>
    <row r="1347" spans="3:27" ht="15.75">
      <c r="C1347" s="80"/>
      <c r="D1347" s="17"/>
      <c r="E1347"/>
      <c r="F1347"/>
      <c r="G1347" s="14"/>
      <c r="H1347" s="14"/>
      <c r="I1347"/>
      <c r="K1347"/>
      <c r="L1347" s="17"/>
      <c r="M1347"/>
      <c r="N1347"/>
      <c r="O1347" s="14"/>
      <c r="P1347" s="14"/>
      <c r="Q1347"/>
      <c r="R1347"/>
      <c r="S1347" s="88"/>
      <c r="T1347" s="72"/>
      <c r="U1347" s="65"/>
      <c r="V1347"/>
      <c r="W1347"/>
      <c r="X1347"/>
      <c r="Y1347"/>
      <c r="Z1347"/>
      <c r="AA1347"/>
    </row>
    <row r="1348" spans="3:27" ht="15.75">
      <c r="C1348" s="80"/>
      <c r="D1348" s="17"/>
      <c r="E1348"/>
      <c r="F1348"/>
      <c r="G1348" s="14"/>
      <c r="H1348" s="14"/>
      <c r="I1348"/>
      <c r="K1348"/>
      <c r="L1348" s="17"/>
      <c r="M1348"/>
      <c r="N1348"/>
      <c r="O1348" s="14"/>
      <c r="P1348" s="14"/>
      <c r="Q1348"/>
      <c r="R1348"/>
      <c r="S1348" s="88"/>
      <c r="T1348" s="72"/>
      <c r="U1348" s="65"/>
      <c r="V1348"/>
      <c r="W1348"/>
      <c r="X1348"/>
      <c r="Y1348"/>
      <c r="Z1348"/>
      <c r="AA1348"/>
    </row>
    <row r="1349" spans="3:27" ht="15.75">
      <c r="C1349" s="80"/>
      <c r="D1349" s="17"/>
      <c r="E1349"/>
      <c r="F1349"/>
      <c r="G1349" s="14"/>
      <c r="H1349" s="14"/>
      <c r="I1349"/>
      <c r="K1349"/>
      <c r="L1349" s="17"/>
      <c r="M1349"/>
      <c r="N1349"/>
      <c r="O1349" s="14"/>
      <c r="P1349" s="14"/>
      <c r="Q1349"/>
      <c r="R1349"/>
      <c r="S1349" s="88"/>
      <c r="T1349" s="72"/>
      <c r="U1349" s="65"/>
      <c r="V1349"/>
      <c r="W1349"/>
      <c r="X1349"/>
      <c r="Y1349"/>
      <c r="Z1349"/>
      <c r="AA1349"/>
    </row>
    <row r="1350" spans="3:27" ht="15.75">
      <c r="C1350" s="80"/>
      <c r="D1350" s="17"/>
      <c r="E1350"/>
      <c r="F1350"/>
      <c r="G1350" s="14"/>
      <c r="H1350" s="14"/>
      <c r="I1350"/>
      <c r="K1350"/>
      <c r="L1350" s="17"/>
      <c r="M1350"/>
      <c r="N1350"/>
      <c r="O1350" s="14"/>
      <c r="P1350" s="14"/>
      <c r="Q1350"/>
      <c r="R1350"/>
      <c r="S1350" s="88"/>
      <c r="T1350" s="72"/>
      <c r="U1350" s="65"/>
      <c r="V1350"/>
      <c r="W1350"/>
      <c r="X1350"/>
      <c r="Y1350"/>
      <c r="Z1350"/>
      <c r="AA1350"/>
    </row>
    <row r="1351" spans="3:27" ht="15.75">
      <c r="C1351" s="80"/>
      <c r="D1351" s="17"/>
      <c r="E1351"/>
      <c r="F1351"/>
      <c r="G1351" s="14"/>
      <c r="H1351" s="14"/>
      <c r="I1351"/>
      <c r="K1351"/>
      <c r="L1351" s="17"/>
      <c r="M1351"/>
      <c r="N1351"/>
      <c r="O1351" s="14"/>
      <c r="P1351" s="14"/>
      <c r="Q1351"/>
      <c r="R1351"/>
      <c r="S1351" s="88"/>
      <c r="T1351" s="72"/>
      <c r="U1351" s="65"/>
      <c r="V1351"/>
      <c r="W1351"/>
      <c r="X1351"/>
      <c r="Y1351"/>
      <c r="Z1351"/>
      <c r="AA1351"/>
    </row>
    <row r="1352" spans="3:27" ht="15.75">
      <c r="C1352" s="80"/>
      <c r="D1352" s="17"/>
      <c r="E1352"/>
      <c r="F1352"/>
      <c r="G1352" s="14"/>
      <c r="H1352" s="14"/>
      <c r="I1352"/>
      <c r="K1352"/>
      <c r="L1352" s="17"/>
      <c r="M1352"/>
      <c r="N1352"/>
      <c r="O1352" s="14"/>
      <c r="P1352" s="14"/>
      <c r="Q1352"/>
      <c r="R1352"/>
      <c r="S1352" s="88"/>
      <c r="T1352" s="72"/>
      <c r="U1352" s="65"/>
      <c r="V1352"/>
      <c r="W1352"/>
      <c r="X1352"/>
      <c r="Y1352"/>
      <c r="Z1352"/>
      <c r="AA1352"/>
    </row>
    <row r="1353" spans="3:27" ht="15.75">
      <c r="C1353" s="80"/>
      <c r="D1353" s="17"/>
      <c r="E1353"/>
      <c r="F1353"/>
      <c r="G1353" s="14"/>
      <c r="H1353" s="14"/>
      <c r="I1353"/>
      <c r="K1353"/>
      <c r="L1353" s="17"/>
      <c r="M1353"/>
      <c r="N1353"/>
      <c r="O1353" s="14"/>
      <c r="P1353" s="14"/>
      <c r="Q1353"/>
      <c r="R1353"/>
      <c r="S1353" s="88"/>
      <c r="T1353" s="72"/>
      <c r="U1353" s="65"/>
      <c r="V1353"/>
      <c r="W1353"/>
      <c r="X1353"/>
      <c r="Y1353"/>
      <c r="Z1353"/>
      <c r="AA1353"/>
    </row>
    <row r="1354" spans="3:27" ht="15.75">
      <c r="C1354" s="80"/>
      <c r="D1354" s="17"/>
      <c r="E1354"/>
      <c r="F1354"/>
      <c r="G1354" s="14"/>
      <c r="H1354" s="14"/>
      <c r="I1354"/>
      <c r="K1354"/>
      <c r="L1354" s="17"/>
      <c r="M1354"/>
      <c r="N1354"/>
      <c r="O1354" s="14"/>
      <c r="P1354" s="14"/>
      <c r="Q1354"/>
      <c r="R1354"/>
      <c r="S1354" s="88"/>
      <c r="T1354" s="72"/>
      <c r="U1354" s="65"/>
      <c r="V1354"/>
      <c r="W1354"/>
      <c r="X1354"/>
      <c r="Y1354"/>
      <c r="Z1354"/>
      <c r="AA1354"/>
    </row>
    <row r="1355" spans="3:27" ht="15.75">
      <c r="C1355" s="80"/>
      <c r="D1355" s="17"/>
      <c r="E1355"/>
      <c r="F1355"/>
      <c r="G1355" s="14"/>
      <c r="H1355" s="14"/>
      <c r="I1355"/>
      <c r="K1355"/>
      <c r="L1355" s="17"/>
      <c r="M1355"/>
      <c r="N1355"/>
      <c r="O1355" s="14"/>
      <c r="P1355" s="14"/>
      <c r="Q1355"/>
      <c r="R1355"/>
      <c r="S1355" s="88"/>
      <c r="T1355" s="72"/>
      <c r="U1355" s="65"/>
      <c r="V1355"/>
      <c r="W1355"/>
      <c r="X1355"/>
      <c r="Y1355"/>
      <c r="Z1355"/>
      <c r="AA1355"/>
    </row>
    <row r="1356" spans="3:27" ht="15.75">
      <c r="C1356" s="80"/>
      <c r="D1356" s="17"/>
      <c r="E1356"/>
      <c r="F1356"/>
      <c r="G1356" s="14"/>
      <c r="H1356" s="14"/>
      <c r="I1356"/>
      <c r="K1356"/>
      <c r="L1356" s="17"/>
      <c r="M1356"/>
      <c r="N1356"/>
      <c r="O1356" s="14"/>
      <c r="P1356" s="14"/>
      <c r="Q1356"/>
      <c r="R1356"/>
      <c r="S1356" s="88"/>
      <c r="T1356" s="72"/>
      <c r="U1356" s="65"/>
      <c r="V1356"/>
      <c r="W1356"/>
      <c r="X1356"/>
      <c r="Y1356"/>
      <c r="Z1356"/>
      <c r="AA1356"/>
    </row>
    <row r="1357" spans="3:27" ht="15.75">
      <c r="C1357" s="80"/>
      <c r="D1357" s="17"/>
      <c r="E1357"/>
      <c r="F1357"/>
      <c r="G1357" s="14"/>
      <c r="H1357" s="14"/>
      <c r="I1357"/>
      <c r="K1357"/>
      <c r="L1357" s="17"/>
      <c r="M1357"/>
      <c r="N1357"/>
      <c r="O1357" s="14"/>
      <c r="P1357" s="14"/>
      <c r="Q1357"/>
      <c r="R1357"/>
      <c r="S1357" s="88"/>
      <c r="T1357" s="72"/>
      <c r="U1357" s="65"/>
      <c r="V1357"/>
      <c r="W1357"/>
      <c r="X1357"/>
      <c r="Y1357"/>
      <c r="Z1357"/>
      <c r="AA1357"/>
    </row>
    <row r="1358" spans="3:27" ht="15.75">
      <c r="C1358" s="80"/>
      <c r="D1358" s="17"/>
      <c r="E1358"/>
      <c r="F1358"/>
      <c r="G1358" s="14"/>
      <c r="H1358" s="14"/>
      <c r="I1358"/>
      <c r="K1358"/>
      <c r="L1358" s="17"/>
      <c r="M1358"/>
      <c r="N1358"/>
      <c r="O1358" s="14"/>
      <c r="P1358" s="14"/>
      <c r="Q1358"/>
      <c r="R1358"/>
      <c r="S1358" s="88"/>
      <c r="T1358" s="72"/>
      <c r="U1358" s="65"/>
      <c r="V1358"/>
      <c r="W1358"/>
      <c r="X1358"/>
      <c r="Y1358"/>
      <c r="Z1358"/>
      <c r="AA1358"/>
    </row>
    <row r="1359" spans="3:27" ht="15.75">
      <c r="C1359" s="80"/>
      <c r="D1359" s="17"/>
      <c r="E1359"/>
      <c r="F1359"/>
      <c r="G1359" s="14"/>
      <c r="H1359" s="14"/>
      <c r="I1359"/>
      <c r="K1359"/>
      <c r="L1359" s="17"/>
      <c r="M1359"/>
      <c r="N1359"/>
      <c r="O1359" s="14"/>
      <c r="P1359" s="14"/>
      <c r="Q1359"/>
      <c r="R1359"/>
      <c r="S1359" s="88"/>
      <c r="T1359" s="72"/>
      <c r="U1359" s="65"/>
      <c r="V1359"/>
      <c r="W1359"/>
      <c r="X1359"/>
      <c r="Y1359"/>
      <c r="Z1359"/>
      <c r="AA1359"/>
    </row>
    <row r="1360" spans="3:27" ht="15.75">
      <c r="C1360" s="80"/>
      <c r="D1360" s="17"/>
      <c r="E1360"/>
      <c r="F1360"/>
      <c r="G1360" s="14"/>
      <c r="H1360" s="14"/>
      <c r="I1360"/>
      <c r="K1360"/>
      <c r="L1360" s="17"/>
      <c r="M1360"/>
      <c r="N1360"/>
      <c r="O1360" s="14"/>
      <c r="P1360" s="14"/>
      <c r="Q1360"/>
      <c r="R1360"/>
      <c r="S1360" s="88"/>
      <c r="T1360" s="72"/>
      <c r="U1360" s="65"/>
      <c r="V1360"/>
      <c r="W1360"/>
      <c r="X1360"/>
      <c r="Y1360"/>
      <c r="Z1360"/>
      <c r="AA1360"/>
    </row>
    <row r="1361" spans="3:27" ht="15.75">
      <c r="C1361" s="80"/>
      <c r="D1361" s="17"/>
      <c r="E1361"/>
      <c r="F1361"/>
      <c r="G1361" s="14"/>
      <c r="H1361" s="14"/>
      <c r="I1361"/>
      <c r="K1361"/>
      <c r="L1361" s="17"/>
      <c r="M1361"/>
      <c r="N1361"/>
      <c r="O1361" s="14"/>
      <c r="P1361" s="14"/>
      <c r="Q1361"/>
      <c r="R1361"/>
      <c r="S1361" s="88"/>
      <c r="T1361" s="72"/>
      <c r="U1361" s="65"/>
      <c r="V1361"/>
      <c r="W1361"/>
      <c r="X1361"/>
      <c r="Y1361"/>
      <c r="Z1361"/>
      <c r="AA1361"/>
    </row>
    <row r="1362" spans="3:27" ht="15.75">
      <c r="C1362" s="80"/>
      <c r="D1362" s="17"/>
      <c r="E1362"/>
      <c r="F1362"/>
      <c r="G1362" s="14"/>
      <c r="H1362" s="14"/>
      <c r="I1362"/>
      <c r="K1362"/>
      <c r="L1362" s="17"/>
      <c r="M1362"/>
      <c r="N1362"/>
      <c r="O1362" s="14"/>
      <c r="P1362" s="14"/>
      <c r="Q1362"/>
      <c r="R1362"/>
      <c r="S1362" s="88"/>
      <c r="T1362" s="72"/>
      <c r="U1362" s="65"/>
      <c r="V1362"/>
      <c r="W1362"/>
      <c r="X1362"/>
      <c r="Y1362"/>
      <c r="Z1362"/>
      <c r="AA1362"/>
    </row>
    <row r="1363" spans="3:27" ht="15.75">
      <c r="C1363" s="80"/>
      <c r="D1363" s="17"/>
      <c r="E1363"/>
      <c r="F1363"/>
      <c r="G1363" s="14"/>
      <c r="H1363" s="14"/>
      <c r="I1363"/>
      <c r="K1363"/>
      <c r="L1363" s="17"/>
      <c r="M1363"/>
      <c r="N1363"/>
      <c r="O1363" s="14"/>
      <c r="P1363" s="14"/>
      <c r="Q1363"/>
      <c r="R1363"/>
      <c r="S1363" s="88"/>
      <c r="T1363" s="72"/>
      <c r="U1363" s="65"/>
      <c r="V1363"/>
      <c r="W1363"/>
      <c r="X1363"/>
      <c r="Y1363"/>
      <c r="Z1363"/>
      <c r="AA1363"/>
    </row>
    <row r="1364" spans="3:27" ht="15.75">
      <c r="C1364" s="80"/>
      <c r="D1364" s="17"/>
      <c r="E1364"/>
      <c r="F1364"/>
      <c r="G1364" s="14"/>
      <c r="H1364" s="14"/>
      <c r="I1364"/>
      <c r="K1364"/>
      <c r="L1364" s="17"/>
      <c r="M1364"/>
      <c r="N1364"/>
      <c r="O1364" s="14"/>
      <c r="P1364" s="14"/>
      <c r="Q1364"/>
      <c r="R1364"/>
      <c r="S1364" s="88"/>
      <c r="T1364" s="72"/>
      <c r="U1364" s="65"/>
      <c r="V1364"/>
      <c r="W1364"/>
      <c r="X1364"/>
      <c r="Y1364"/>
      <c r="Z1364"/>
      <c r="AA1364"/>
    </row>
    <row r="1365" spans="3:27" ht="15.75">
      <c r="C1365" s="80"/>
      <c r="D1365" s="17"/>
      <c r="E1365"/>
      <c r="F1365"/>
      <c r="G1365" s="14"/>
      <c r="H1365" s="14"/>
      <c r="I1365"/>
      <c r="K1365"/>
      <c r="L1365" s="17"/>
      <c r="M1365"/>
      <c r="N1365"/>
      <c r="O1365" s="14"/>
      <c r="P1365" s="14"/>
      <c r="Q1365"/>
      <c r="R1365"/>
      <c r="S1365" s="88"/>
      <c r="T1365" s="72"/>
      <c r="U1365" s="65"/>
      <c r="V1365"/>
      <c r="W1365"/>
      <c r="X1365"/>
      <c r="Y1365"/>
      <c r="Z1365"/>
      <c r="AA1365"/>
    </row>
    <row r="1366" spans="3:27" ht="15.75">
      <c r="C1366" s="80"/>
      <c r="D1366" s="17"/>
      <c r="E1366"/>
      <c r="F1366"/>
      <c r="G1366" s="14"/>
      <c r="H1366" s="14"/>
      <c r="I1366"/>
      <c r="K1366"/>
      <c r="L1366" s="17"/>
      <c r="M1366"/>
      <c r="N1366"/>
      <c r="O1366" s="14"/>
      <c r="P1366" s="14"/>
      <c r="Q1366"/>
      <c r="R1366"/>
      <c r="S1366" s="88"/>
      <c r="T1366" s="72"/>
      <c r="U1366" s="65"/>
      <c r="V1366"/>
      <c r="W1366"/>
      <c r="X1366"/>
      <c r="Y1366"/>
      <c r="Z1366"/>
      <c r="AA1366"/>
    </row>
    <row r="1367" spans="3:27" ht="15.75">
      <c r="C1367" s="80"/>
      <c r="D1367" s="17"/>
      <c r="E1367"/>
      <c r="F1367"/>
      <c r="G1367" s="14"/>
      <c r="H1367" s="14"/>
      <c r="I1367"/>
      <c r="K1367"/>
      <c r="L1367" s="17"/>
      <c r="M1367"/>
      <c r="N1367"/>
      <c r="O1367" s="14"/>
      <c r="P1367" s="14"/>
      <c r="Q1367"/>
      <c r="R1367"/>
      <c r="S1367" s="88"/>
      <c r="T1367" s="72"/>
      <c r="U1367" s="65"/>
      <c r="V1367"/>
      <c r="W1367"/>
      <c r="X1367"/>
      <c r="Y1367"/>
      <c r="Z1367"/>
      <c r="AA1367"/>
    </row>
    <row r="1368" spans="3:27" ht="15.75">
      <c r="C1368" s="80"/>
      <c r="D1368" s="17"/>
      <c r="E1368"/>
      <c r="F1368"/>
      <c r="G1368" s="14"/>
      <c r="H1368" s="14"/>
      <c r="I1368"/>
      <c r="K1368"/>
      <c r="L1368" s="17"/>
      <c r="M1368"/>
      <c r="N1368"/>
      <c r="O1368" s="14"/>
      <c r="P1368" s="14"/>
      <c r="Q1368"/>
      <c r="R1368"/>
      <c r="S1368" s="88"/>
      <c r="T1368" s="72"/>
      <c r="U1368" s="65"/>
      <c r="V1368"/>
      <c r="W1368"/>
      <c r="X1368"/>
      <c r="Y1368"/>
      <c r="Z1368"/>
      <c r="AA1368"/>
    </row>
    <row r="1369" spans="3:27" ht="15.75">
      <c r="C1369" s="80"/>
      <c r="D1369" s="17"/>
      <c r="E1369"/>
      <c r="F1369"/>
      <c r="G1369" s="14"/>
      <c r="H1369" s="14"/>
      <c r="I1369"/>
      <c r="K1369"/>
      <c r="L1369" s="17"/>
      <c r="M1369"/>
      <c r="N1369"/>
      <c r="O1369" s="14"/>
      <c r="P1369" s="14"/>
      <c r="Q1369"/>
      <c r="R1369"/>
      <c r="S1369" s="88"/>
      <c r="T1369" s="72"/>
      <c r="U1369" s="65"/>
      <c r="V1369"/>
      <c r="W1369"/>
      <c r="X1369"/>
      <c r="Y1369"/>
      <c r="Z1369"/>
      <c r="AA1369"/>
    </row>
    <row r="1370" spans="3:27" ht="15.75">
      <c r="C1370" s="80"/>
      <c r="D1370" s="17"/>
      <c r="E1370"/>
      <c r="F1370"/>
      <c r="G1370" s="14"/>
      <c r="H1370" s="14"/>
      <c r="I1370"/>
      <c r="K1370"/>
      <c r="L1370" s="17"/>
      <c r="M1370"/>
      <c r="N1370"/>
      <c r="O1370" s="14"/>
      <c r="P1370" s="14"/>
      <c r="Q1370"/>
      <c r="R1370"/>
      <c r="S1370" s="88"/>
      <c r="T1370" s="72"/>
      <c r="U1370" s="65"/>
      <c r="V1370"/>
      <c r="W1370"/>
      <c r="X1370"/>
      <c r="Y1370"/>
      <c r="Z1370"/>
      <c r="AA1370"/>
    </row>
    <row r="1371" spans="3:27" ht="15.75">
      <c r="C1371" s="80"/>
      <c r="D1371" s="17"/>
      <c r="E1371"/>
      <c r="F1371"/>
      <c r="G1371" s="14"/>
      <c r="H1371" s="14"/>
      <c r="I1371"/>
      <c r="K1371"/>
      <c r="L1371" s="17"/>
      <c r="M1371"/>
      <c r="N1371"/>
      <c r="O1371" s="14"/>
      <c r="P1371" s="14"/>
      <c r="Q1371"/>
      <c r="R1371"/>
      <c r="S1371" s="88"/>
      <c r="T1371" s="72"/>
      <c r="U1371" s="65"/>
      <c r="V1371"/>
      <c r="W1371"/>
      <c r="X1371"/>
      <c r="Y1371"/>
      <c r="Z1371"/>
      <c r="AA1371"/>
    </row>
    <row r="1372" spans="3:27" ht="15.75">
      <c r="C1372" s="80"/>
      <c r="D1372" s="17"/>
      <c r="E1372"/>
      <c r="F1372"/>
      <c r="G1372" s="14"/>
      <c r="H1372" s="14"/>
      <c r="I1372"/>
      <c r="K1372"/>
      <c r="L1372" s="17"/>
      <c r="M1372"/>
      <c r="N1372"/>
      <c r="O1372" s="14"/>
      <c r="P1372" s="14"/>
      <c r="Q1372"/>
      <c r="R1372"/>
      <c r="S1372" s="88"/>
      <c r="T1372" s="72"/>
      <c r="U1372" s="65"/>
      <c r="V1372"/>
      <c r="W1372"/>
      <c r="X1372"/>
      <c r="Y1372"/>
      <c r="Z1372"/>
      <c r="AA1372"/>
    </row>
    <row r="1373" spans="3:27" ht="15.75">
      <c r="C1373" s="80"/>
      <c r="D1373" s="17"/>
      <c r="E1373"/>
      <c r="F1373"/>
      <c r="G1373" s="14"/>
      <c r="H1373" s="14"/>
      <c r="I1373"/>
      <c r="K1373"/>
      <c r="L1373" s="17"/>
      <c r="M1373"/>
      <c r="N1373"/>
      <c r="O1373" s="14"/>
      <c r="P1373" s="14"/>
      <c r="Q1373"/>
      <c r="R1373"/>
      <c r="S1373" s="88"/>
      <c r="T1373" s="72"/>
      <c r="U1373" s="65"/>
      <c r="V1373"/>
      <c r="W1373"/>
      <c r="X1373"/>
      <c r="Y1373"/>
      <c r="Z1373"/>
      <c r="AA1373"/>
    </row>
    <row r="1374" spans="3:27" ht="15.75">
      <c r="C1374" s="80"/>
      <c r="D1374" s="17"/>
      <c r="E1374"/>
      <c r="F1374"/>
      <c r="G1374" s="14"/>
      <c r="H1374" s="14"/>
      <c r="I1374"/>
      <c r="K1374"/>
      <c r="L1374" s="17"/>
      <c r="M1374"/>
      <c r="N1374"/>
      <c r="O1374" s="14"/>
      <c r="P1374" s="14"/>
      <c r="Q1374"/>
      <c r="R1374"/>
      <c r="S1374" s="88"/>
      <c r="T1374" s="72"/>
      <c r="U1374" s="65"/>
      <c r="V1374"/>
      <c r="W1374"/>
      <c r="X1374"/>
      <c r="Y1374"/>
      <c r="Z1374"/>
      <c r="AA1374"/>
    </row>
    <row r="1375" spans="3:27" ht="15.75">
      <c r="C1375" s="80"/>
      <c r="D1375" s="17"/>
      <c r="E1375"/>
      <c r="F1375"/>
      <c r="G1375" s="14"/>
      <c r="H1375" s="14"/>
      <c r="I1375"/>
      <c r="K1375"/>
      <c r="L1375" s="17"/>
      <c r="M1375"/>
      <c r="N1375"/>
      <c r="O1375" s="14"/>
      <c r="P1375" s="14"/>
      <c r="Q1375"/>
      <c r="R1375"/>
      <c r="S1375" s="88"/>
      <c r="T1375" s="72"/>
      <c r="U1375" s="65"/>
      <c r="V1375"/>
      <c r="W1375"/>
      <c r="X1375"/>
      <c r="Y1375"/>
      <c r="Z1375"/>
      <c r="AA1375"/>
    </row>
    <row r="1376" spans="3:27" ht="15.75">
      <c r="C1376" s="80"/>
      <c r="D1376" s="17"/>
      <c r="E1376"/>
      <c r="F1376"/>
      <c r="G1376" s="14"/>
      <c r="H1376" s="14"/>
      <c r="I1376"/>
      <c r="K1376"/>
      <c r="L1376" s="17"/>
      <c r="M1376"/>
      <c r="N1376"/>
      <c r="O1376" s="14"/>
      <c r="P1376" s="14"/>
      <c r="Q1376"/>
      <c r="R1376"/>
      <c r="S1376" s="88"/>
      <c r="T1376" s="72"/>
      <c r="U1376" s="65"/>
      <c r="V1376"/>
      <c r="W1376"/>
      <c r="X1376"/>
      <c r="Y1376"/>
      <c r="Z1376"/>
      <c r="AA1376"/>
    </row>
    <row r="1377" spans="3:27" ht="15.75">
      <c r="C1377" s="80"/>
      <c r="D1377" s="17"/>
      <c r="E1377"/>
      <c r="F1377"/>
      <c r="G1377" s="14"/>
      <c r="H1377" s="14"/>
      <c r="I1377"/>
      <c r="K1377"/>
      <c r="L1377" s="17"/>
      <c r="M1377"/>
      <c r="N1377"/>
      <c r="O1377" s="14"/>
      <c r="P1377" s="14"/>
      <c r="Q1377"/>
      <c r="R1377"/>
      <c r="S1377" s="88"/>
      <c r="T1377" s="72"/>
      <c r="U1377" s="65"/>
      <c r="V1377"/>
      <c r="W1377"/>
      <c r="X1377"/>
      <c r="Y1377"/>
      <c r="Z1377"/>
      <c r="AA1377"/>
    </row>
    <row r="1378" spans="3:27" ht="15.75">
      <c r="C1378" s="80"/>
      <c r="D1378" s="17"/>
      <c r="E1378"/>
      <c r="F1378"/>
      <c r="G1378" s="14"/>
      <c r="H1378" s="14"/>
      <c r="I1378"/>
      <c r="K1378"/>
      <c r="L1378" s="17"/>
      <c r="M1378"/>
      <c r="N1378"/>
      <c r="O1378" s="14"/>
      <c r="P1378" s="14"/>
      <c r="Q1378"/>
      <c r="R1378"/>
      <c r="S1378" s="88"/>
      <c r="T1378" s="72"/>
      <c r="U1378" s="65"/>
      <c r="V1378"/>
      <c r="W1378"/>
      <c r="X1378"/>
      <c r="Y1378"/>
      <c r="Z1378"/>
      <c r="AA1378"/>
    </row>
    <row r="1379" spans="3:27" ht="15.75">
      <c r="C1379" s="80"/>
      <c r="D1379" s="17"/>
      <c r="E1379"/>
      <c r="F1379"/>
      <c r="G1379" s="14"/>
      <c r="H1379" s="14"/>
      <c r="I1379"/>
      <c r="K1379"/>
      <c r="L1379" s="17"/>
      <c r="M1379"/>
      <c r="N1379"/>
      <c r="O1379" s="14"/>
      <c r="P1379" s="14"/>
      <c r="Q1379"/>
      <c r="R1379"/>
      <c r="S1379" s="88"/>
      <c r="T1379" s="72"/>
      <c r="U1379" s="65"/>
      <c r="V1379"/>
      <c r="W1379"/>
      <c r="X1379"/>
      <c r="Y1379"/>
      <c r="Z1379"/>
      <c r="AA1379"/>
    </row>
    <row r="1380" spans="3:27" ht="15.75">
      <c r="C1380" s="80"/>
      <c r="D1380" s="17"/>
      <c r="E1380"/>
      <c r="F1380"/>
      <c r="G1380" s="14"/>
      <c r="H1380" s="14"/>
      <c r="I1380"/>
      <c r="K1380"/>
      <c r="L1380" s="17"/>
      <c r="M1380"/>
      <c r="N1380"/>
      <c r="O1380" s="14"/>
      <c r="P1380" s="14"/>
      <c r="Q1380"/>
      <c r="R1380"/>
      <c r="S1380" s="88"/>
      <c r="T1380" s="72"/>
      <c r="U1380" s="65"/>
      <c r="V1380"/>
      <c r="W1380"/>
      <c r="X1380"/>
      <c r="Y1380"/>
      <c r="Z1380"/>
      <c r="AA1380"/>
    </row>
    <row r="1381" spans="3:27" ht="15.75">
      <c r="C1381" s="80"/>
      <c r="D1381" s="17"/>
      <c r="E1381"/>
      <c r="F1381"/>
      <c r="G1381" s="14"/>
      <c r="H1381" s="14"/>
      <c r="I1381"/>
      <c r="K1381"/>
      <c r="L1381" s="17"/>
      <c r="M1381"/>
      <c r="N1381"/>
      <c r="O1381" s="14"/>
      <c r="P1381" s="14"/>
      <c r="Q1381"/>
      <c r="R1381"/>
      <c r="S1381" s="88"/>
      <c r="T1381" s="72"/>
      <c r="U1381" s="65"/>
      <c r="V1381"/>
      <c r="W1381"/>
      <c r="X1381"/>
      <c r="Y1381"/>
      <c r="Z1381"/>
      <c r="AA1381"/>
    </row>
    <row r="1382" spans="3:27" ht="15.75">
      <c r="C1382" s="80"/>
      <c r="D1382" s="17"/>
      <c r="E1382"/>
      <c r="F1382"/>
      <c r="G1382" s="14"/>
      <c r="H1382" s="14"/>
      <c r="I1382"/>
      <c r="K1382"/>
      <c r="L1382" s="17"/>
      <c r="M1382"/>
      <c r="N1382"/>
      <c r="O1382" s="14"/>
      <c r="P1382" s="14"/>
      <c r="Q1382"/>
      <c r="R1382"/>
      <c r="S1382" s="88"/>
      <c r="T1382" s="72"/>
      <c r="U1382" s="65"/>
      <c r="V1382"/>
      <c r="W1382"/>
      <c r="X1382"/>
      <c r="Y1382"/>
      <c r="Z1382"/>
      <c r="AA1382"/>
    </row>
    <row r="1383" spans="3:27" ht="15.75">
      <c r="C1383" s="80"/>
      <c r="D1383" s="17"/>
      <c r="E1383"/>
      <c r="F1383"/>
      <c r="G1383" s="14"/>
      <c r="H1383" s="14"/>
      <c r="I1383"/>
      <c r="K1383"/>
      <c r="L1383" s="17"/>
      <c r="M1383"/>
      <c r="N1383"/>
      <c r="O1383" s="14"/>
      <c r="P1383" s="14"/>
      <c r="Q1383"/>
      <c r="R1383"/>
      <c r="S1383" s="88"/>
      <c r="T1383" s="72"/>
      <c r="U1383" s="65"/>
      <c r="V1383"/>
      <c r="W1383"/>
      <c r="X1383"/>
      <c r="Y1383"/>
      <c r="Z1383"/>
      <c r="AA1383"/>
    </row>
    <row r="1384" spans="3:27" ht="15.75">
      <c r="C1384" s="80"/>
      <c r="D1384" s="17"/>
      <c r="E1384"/>
      <c r="F1384"/>
      <c r="G1384" s="14"/>
      <c r="H1384" s="14"/>
      <c r="I1384"/>
      <c r="K1384"/>
      <c r="L1384" s="17"/>
      <c r="M1384"/>
      <c r="N1384"/>
      <c r="O1384" s="14"/>
      <c r="P1384" s="14"/>
      <c r="Q1384"/>
      <c r="R1384"/>
      <c r="S1384" s="88"/>
      <c r="T1384" s="72"/>
      <c r="U1384" s="65"/>
      <c r="V1384"/>
      <c r="W1384"/>
      <c r="X1384"/>
      <c r="Y1384"/>
      <c r="Z1384"/>
      <c r="AA1384"/>
    </row>
    <row r="1385" spans="3:27" ht="15.75">
      <c r="C1385" s="80"/>
      <c r="D1385" s="17"/>
      <c r="E1385"/>
      <c r="F1385"/>
      <c r="G1385" s="14"/>
      <c r="H1385" s="14"/>
      <c r="I1385"/>
      <c r="K1385"/>
      <c r="L1385" s="17"/>
      <c r="M1385"/>
      <c r="N1385"/>
      <c r="O1385" s="14"/>
      <c r="P1385" s="14"/>
      <c r="Q1385"/>
      <c r="R1385"/>
      <c r="S1385" s="88"/>
      <c r="T1385" s="72"/>
      <c r="U1385" s="65"/>
      <c r="V1385"/>
      <c r="W1385"/>
      <c r="X1385"/>
      <c r="Y1385"/>
      <c r="Z1385"/>
      <c r="AA1385"/>
    </row>
    <row r="1386" spans="3:27" ht="15.75">
      <c r="C1386" s="80"/>
      <c r="D1386" s="17"/>
      <c r="E1386"/>
      <c r="F1386"/>
      <c r="G1386" s="14"/>
      <c r="H1386" s="14"/>
      <c r="I1386"/>
      <c r="K1386"/>
      <c r="L1386" s="17"/>
      <c r="M1386"/>
      <c r="N1386"/>
      <c r="O1386" s="14"/>
      <c r="P1386" s="14"/>
      <c r="Q1386"/>
      <c r="R1386"/>
      <c r="S1386" s="88"/>
      <c r="T1386" s="72"/>
      <c r="U1386" s="65"/>
      <c r="V1386"/>
      <c r="W1386"/>
      <c r="X1386"/>
      <c r="Y1386"/>
      <c r="Z1386"/>
      <c r="AA1386"/>
    </row>
    <row r="1387" spans="3:27" ht="15.75">
      <c r="C1387" s="80"/>
      <c r="D1387" s="17"/>
      <c r="E1387"/>
      <c r="F1387"/>
      <c r="G1387" s="14"/>
      <c r="H1387" s="14"/>
      <c r="I1387"/>
      <c r="K1387"/>
      <c r="L1387" s="17"/>
      <c r="M1387"/>
      <c r="N1387"/>
      <c r="O1387" s="14"/>
      <c r="P1387" s="14"/>
      <c r="Q1387"/>
      <c r="R1387"/>
      <c r="S1387" s="88"/>
      <c r="T1387" s="72"/>
      <c r="U1387" s="65"/>
      <c r="V1387"/>
      <c r="W1387"/>
      <c r="X1387"/>
      <c r="Y1387"/>
      <c r="Z1387"/>
      <c r="AA1387"/>
    </row>
    <row r="1388" spans="3:27" ht="15.75">
      <c r="C1388" s="80"/>
      <c r="D1388" s="17"/>
      <c r="E1388"/>
      <c r="F1388"/>
      <c r="G1388" s="14"/>
      <c r="H1388" s="14"/>
      <c r="I1388"/>
      <c r="K1388"/>
      <c r="L1388" s="17"/>
      <c r="M1388"/>
      <c r="N1388"/>
      <c r="O1388" s="14"/>
      <c r="P1388" s="14"/>
      <c r="Q1388"/>
      <c r="R1388"/>
      <c r="S1388" s="88"/>
      <c r="T1388" s="72"/>
      <c r="U1388" s="65"/>
      <c r="V1388"/>
      <c r="W1388"/>
      <c r="X1388"/>
      <c r="Y1388"/>
      <c r="Z1388"/>
      <c r="AA1388"/>
    </row>
    <row r="1389" spans="3:27" ht="15.75">
      <c r="C1389" s="80"/>
      <c r="D1389" s="17"/>
      <c r="E1389"/>
      <c r="F1389"/>
      <c r="G1389" s="14"/>
      <c r="H1389" s="14"/>
      <c r="I1389"/>
      <c r="K1389"/>
      <c r="L1389" s="17"/>
      <c r="M1389"/>
      <c r="N1389"/>
      <c r="O1389" s="14"/>
      <c r="P1389" s="14"/>
      <c r="Q1389"/>
      <c r="R1389"/>
      <c r="S1389" s="88"/>
      <c r="T1389" s="72"/>
      <c r="U1389" s="65"/>
      <c r="V1389"/>
      <c r="W1389"/>
      <c r="X1389"/>
      <c r="Y1389"/>
      <c r="Z1389"/>
      <c r="AA1389"/>
    </row>
    <row r="1390" spans="3:27" ht="15.75">
      <c r="C1390" s="80"/>
      <c r="D1390" s="17"/>
      <c r="E1390"/>
      <c r="F1390"/>
      <c r="G1390" s="14"/>
      <c r="H1390" s="14"/>
      <c r="I1390"/>
      <c r="K1390"/>
      <c r="L1390" s="17"/>
      <c r="M1390"/>
      <c r="N1390"/>
      <c r="O1390" s="14"/>
      <c r="P1390" s="14"/>
      <c r="Q1390"/>
      <c r="R1390"/>
      <c r="S1390" s="88"/>
      <c r="T1390" s="72"/>
      <c r="U1390" s="65"/>
      <c r="V1390"/>
      <c r="W1390"/>
      <c r="X1390"/>
      <c r="Y1390"/>
      <c r="Z1390"/>
      <c r="AA1390"/>
    </row>
    <row r="1391" spans="3:27" ht="15.75">
      <c r="C1391" s="80"/>
      <c r="D1391" s="17"/>
      <c r="E1391"/>
      <c r="F1391"/>
      <c r="G1391" s="14"/>
      <c r="H1391" s="14"/>
      <c r="I1391"/>
      <c r="K1391"/>
      <c r="L1391" s="17"/>
      <c r="M1391"/>
      <c r="N1391"/>
      <c r="O1391" s="14"/>
      <c r="P1391" s="14"/>
      <c r="Q1391"/>
      <c r="R1391"/>
      <c r="S1391" s="88"/>
      <c r="T1391" s="72"/>
      <c r="U1391" s="65"/>
      <c r="V1391"/>
      <c r="W1391"/>
      <c r="X1391"/>
      <c r="Y1391"/>
      <c r="Z1391"/>
      <c r="AA1391"/>
    </row>
    <row r="1392" spans="3:27" ht="15.75">
      <c r="C1392" s="80"/>
      <c r="D1392" s="17"/>
      <c r="E1392"/>
      <c r="F1392"/>
      <c r="G1392" s="14"/>
      <c r="H1392" s="14"/>
      <c r="I1392"/>
      <c r="K1392"/>
      <c r="L1392" s="17"/>
      <c r="M1392"/>
      <c r="N1392"/>
      <c r="O1392" s="14"/>
      <c r="P1392" s="14"/>
      <c r="Q1392"/>
      <c r="R1392"/>
      <c r="S1392" s="88"/>
      <c r="T1392" s="72"/>
      <c r="U1392" s="65"/>
      <c r="V1392"/>
      <c r="W1392"/>
      <c r="X1392"/>
      <c r="Y1392"/>
      <c r="Z1392"/>
      <c r="AA1392"/>
    </row>
    <row r="1393" spans="3:27" ht="15.75">
      <c r="C1393" s="80"/>
      <c r="D1393" s="17"/>
      <c r="E1393"/>
      <c r="F1393"/>
      <c r="G1393" s="14"/>
      <c r="H1393" s="14"/>
      <c r="I1393"/>
      <c r="K1393"/>
      <c r="L1393" s="17"/>
      <c r="M1393"/>
      <c r="N1393"/>
      <c r="O1393" s="14"/>
      <c r="P1393" s="14"/>
      <c r="Q1393"/>
      <c r="R1393"/>
      <c r="S1393" s="88"/>
      <c r="T1393" s="72"/>
      <c r="U1393" s="65"/>
      <c r="V1393"/>
      <c r="W1393"/>
      <c r="X1393"/>
      <c r="Y1393"/>
      <c r="Z1393"/>
      <c r="AA1393"/>
    </row>
    <row r="1394" spans="3:27" ht="15.75">
      <c r="C1394" s="80"/>
      <c r="D1394" s="17"/>
      <c r="E1394"/>
      <c r="F1394"/>
      <c r="G1394" s="14"/>
      <c r="H1394" s="14"/>
      <c r="I1394"/>
      <c r="K1394"/>
      <c r="L1394" s="17"/>
      <c r="M1394"/>
      <c r="N1394"/>
      <c r="O1394" s="14"/>
      <c r="P1394" s="14"/>
      <c r="Q1394"/>
      <c r="R1394"/>
      <c r="S1394" s="88"/>
      <c r="T1394" s="72"/>
      <c r="U1394" s="65"/>
      <c r="V1394"/>
      <c r="W1394"/>
      <c r="X1394"/>
      <c r="Y1394"/>
      <c r="Z1394"/>
      <c r="AA1394"/>
    </row>
    <row r="1395" spans="3:27" ht="15.75">
      <c r="C1395" s="80"/>
      <c r="D1395" s="17"/>
      <c r="E1395"/>
      <c r="F1395"/>
      <c r="G1395" s="14"/>
      <c r="H1395" s="14"/>
      <c r="I1395"/>
      <c r="K1395"/>
      <c r="L1395" s="17"/>
      <c r="M1395"/>
      <c r="N1395"/>
      <c r="O1395" s="14"/>
      <c r="P1395" s="14"/>
      <c r="Q1395"/>
      <c r="R1395"/>
      <c r="S1395" s="88"/>
      <c r="T1395" s="72"/>
      <c r="U1395" s="65"/>
      <c r="V1395"/>
      <c r="W1395"/>
      <c r="X1395"/>
      <c r="Y1395"/>
      <c r="Z1395"/>
      <c r="AA1395"/>
    </row>
    <row r="1396" spans="3:27" ht="15.75">
      <c r="C1396" s="80"/>
      <c r="D1396" s="17"/>
      <c r="E1396"/>
      <c r="F1396"/>
      <c r="G1396" s="14"/>
      <c r="H1396" s="14"/>
      <c r="I1396"/>
      <c r="K1396"/>
      <c r="L1396" s="17"/>
      <c r="M1396"/>
      <c r="N1396"/>
      <c r="O1396" s="14"/>
      <c r="P1396" s="14"/>
      <c r="Q1396"/>
      <c r="R1396"/>
      <c r="S1396" s="88"/>
      <c r="T1396" s="72"/>
      <c r="U1396" s="65"/>
      <c r="V1396"/>
      <c r="W1396"/>
      <c r="X1396"/>
      <c r="Y1396"/>
      <c r="Z1396"/>
      <c r="AA1396"/>
    </row>
    <row r="1397" spans="3:27" ht="15.75">
      <c r="C1397" s="80"/>
      <c r="D1397" s="17"/>
      <c r="E1397"/>
      <c r="F1397"/>
      <c r="G1397" s="14"/>
      <c r="H1397" s="14"/>
      <c r="I1397"/>
      <c r="K1397"/>
      <c r="L1397" s="17"/>
      <c r="M1397"/>
      <c r="N1397"/>
      <c r="O1397" s="14"/>
      <c r="P1397" s="14"/>
      <c r="Q1397"/>
      <c r="R1397"/>
      <c r="S1397" s="88"/>
      <c r="T1397" s="72"/>
      <c r="U1397" s="65"/>
      <c r="V1397"/>
      <c r="W1397"/>
      <c r="X1397"/>
      <c r="Y1397"/>
      <c r="Z1397"/>
      <c r="AA1397"/>
    </row>
    <row r="1398" spans="3:27" ht="15.75">
      <c r="C1398" s="80"/>
      <c r="D1398" s="17"/>
      <c r="E1398"/>
      <c r="F1398"/>
      <c r="G1398" s="14"/>
      <c r="H1398" s="14"/>
      <c r="I1398"/>
      <c r="K1398"/>
      <c r="L1398" s="17"/>
      <c r="M1398"/>
      <c r="N1398"/>
      <c r="O1398" s="14"/>
      <c r="P1398" s="14"/>
      <c r="Q1398"/>
      <c r="R1398"/>
      <c r="S1398" s="88"/>
      <c r="T1398" s="72"/>
      <c r="U1398" s="65"/>
      <c r="V1398"/>
      <c r="W1398"/>
      <c r="X1398"/>
      <c r="Y1398"/>
      <c r="Z1398"/>
      <c r="AA1398"/>
    </row>
    <row r="1399" spans="3:27" ht="15.75">
      <c r="C1399" s="80"/>
      <c r="D1399" s="17"/>
      <c r="E1399"/>
      <c r="F1399"/>
      <c r="G1399" s="14"/>
      <c r="H1399" s="14"/>
      <c r="I1399"/>
      <c r="K1399"/>
      <c r="L1399" s="17"/>
      <c r="M1399"/>
      <c r="N1399"/>
      <c r="O1399" s="14"/>
      <c r="P1399" s="14"/>
      <c r="Q1399"/>
      <c r="R1399"/>
      <c r="S1399" s="88"/>
      <c r="T1399" s="72"/>
      <c r="U1399" s="65"/>
      <c r="V1399"/>
      <c r="W1399"/>
      <c r="X1399"/>
      <c r="Y1399"/>
      <c r="Z1399"/>
      <c r="AA1399"/>
    </row>
    <row r="1400" spans="3:27" ht="15.75">
      <c r="C1400" s="80"/>
      <c r="D1400" s="17"/>
      <c r="E1400"/>
      <c r="F1400"/>
      <c r="G1400" s="14"/>
      <c r="H1400" s="14"/>
      <c r="I1400"/>
      <c r="K1400"/>
      <c r="L1400" s="17"/>
      <c r="M1400"/>
      <c r="N1400"/>
      <c r="O1400" s="14"/>
      <c r="P1400" s="14"/>
      <c r="Q1400"/>
      <c r="R1400"/>
      <c r="S1400" s="88"/>
      <c r="T1400" s="72"/>
      <c r="U1400" s="65"/>
      <c r="V1400"/>
      <c r="W1400"/>
      <c r="X1400"/>
      <c r="Y1400"/>
      <c r="Z1400"/>
      <c r="AA1400"/>
    </row>
    <row r="1401" spans="3:27" ht="15.75">
      <c r="C1401" s="80"/>
      <c r="D1401" s="17"/>
      <c r="E1401"/>
      <c r="F1401"/>
      <c r="G1401" s="14"/>
      <c r="H1401" s="14"/>
      <c r="I1401"/>
      <c r="K1401"/>
      <c r="L1401" s="17"/>
      <c r="M1401"/>
      <c r="N1401"/>
      <c r="O1401" s="14"/>
      <c r="P1401" s="14"/>
      <c r="Q1401"/>
      <c r="R1401"/>
      <c r="S1401" s="88"/>
      <c r="T1401" s="72"/>
      <c r="U1401" s="65"/>
      <c r="V1401"/>
      <c r="W1401"/>
      <c r="X1401"/>
      <c r="Y1401"/>
      <c r="Z1401"/>
      <c r="AA1401"/>
    </row>
    <row r="1402" spans="3:27" ht="15.75">
      <c r="C1402" s="80"/>
      <c r="D1402" s="17"/>
      <c r="E1402"/>
      <c r="F1402"/>
      <c r="G1402" s="14"/>
      <c r="H1402" s="14"/>
      <c r="I1402"/>
      <c r="K1402"/>
      <c r="L1402" s="17"/>
      <c r="M1402"/>
      <c r="N1402"/>
      <c r="O1402" s="14"/>
      <c r="P1402" s="14"/>
      <c r="Q1402"/>
      <c r="R1402"/>
      <c r="S1402" s="88"/>
      <c r="T1402" s="72"/>
      <c r="U1402" s="65"/>
      <c r="V1402"/>
      <c r="W1402"/>
      <c r="X1402"/>
      <c r="Y1402"/>
      <c r="Z1402"/>
      <c r="AA1402"/>
    </row>
    <row r="1403" spans="3:27" ht="15.75">
      <c r="C1403" s="80"/>
      <c r="D1403" s="17"/>
      <c r="E1403"/>
      <c r="F1403"/>
      <c r="G1403" s="14"/>
      <c r="H1403" s="14"/>
      <c r="I1403"/>
      <c r="K1403"/>
      <c r="L1403" s="17"/>
      <c r="M1403"/>
      <c r="N1403"/>
      <c r="O1403" s="14"/>
      <c r="P1403" s="14"/>
      <c r="Q1403"/>
      <c r="R1403"/>
      <c r="S1403" s="88"/>
      <c r="T1403" s="72"/>
      <c r="U1403" s="65"/>
      <c r="V1403"/>
      <c r="W1403"/>
      <c r="X1403"/>
      <c r="Y1403"/>
      <c r="Z1403"/>
      <c r="AA1403"/>
    </row>
    <row r="1404" spans="3:27" ht="15.75">
      <c r="C1404" s="80"/>
      <c r="D1404" s="17"/>
      <c r="E1404"/>
      <c r="F1404"/>
      <c r="G1404" s="14"/>
      <c r="H1404" s="14"/>
      <c r="I1404"/>
      <c r="K1404"/>
      <c r="L1404" s="17"/>
      <c r="M1404"/>
      <c r="N1404"/>
      <c r="O1404" s="14"/>
      <c r="P1404" s="14"/>
      <c r="Q1404"/>
      <c r="R1404"/>
      <c r="S1404" s="88"/>
      <c r="T1404" s="72"/>
      <c r="U1404" s="65"/>
      <c r="V1404"/>
      <c r="W1404"/>
      <c r="X1404"/>
      <c r="Y1404"/>
      <c r="Z1404"/>
      <c r="AA1404"/>
    </row>
    <row r="1405" spans="3:27" ht="15.75">
      <c r="C1405" s="80"/>
      <c r="D1405" s="17"/>
      <c r="E1405"/>
      <c r="F1405"/>
      <c r="G1405" s="14"/>
      <c r="H1405" s="14"/>
      <c r="I1405"/>
      <c r="K1405"/>
      <c r="L1405" s="17"/>
      <c r="M1405"/>
      <c r="N1405"/>
      <c r="O1405" s="14"/>
      <c r="P1405" s="14"/>
      <c r="Q1405"/>
      <c r="R1405"/>
      <c r="S1405" s="88"/>
      <c r="T1405" s="72"/>
      <c r="U1405" s="65"/>
      <c r="V1405"/>
      <c r="W1405"/>
      <c r="X1405"/>
      <c r="Y1405"/>
      <c r="Z1405"/>
      <c r="AA1405"/>
    </row>
    <row r="1406" spans="3:27" ht="15.75">
      <c r="C1406" s="80"/>
      <c r="D1406" s="17"/>
      <c r="E1406"/>
      <c r="F1406"/>
      <c r="G1406" s="14"/>
      <c r="H1406" s="14"/>
      <c r="I1406"/>
      <c r="K1406"/>
      <c r="L1406" s="17"/>
      <c r="M1406"/>
      <c r="N1406"/>
      <c r="O1406" s="14"/>
      <c r="P1406" s="14"/>
      <c r="Q1406"/>
      <c r="R1406"/>
      <c r="S1406" s="88"/>
      <c r="T1406" s="72"/>
      <c r="U1406" s="65"/>
      <c r="V1406"/>
      <c r="W1406"/>
      <c r="X1406"/>
      <c r="Y1406"/>
      <c r="Z1406"/>
      <c r="AA1406"/>
    </row>
    <row r="1407" spans="3:27" ht="15.75">
      <c r="C1407" s="80"/>
      <c r="D1407" s="17"/>
      <c r="E1407"/>
      <c r="F1407"/>
      <c r="G1407" s="14"/>
      <c r="H1407" s="14"/>
      <c r="I1407"/>
      <c r="K1407"/>
      <c r="L1407" s="17"/>
      <c r="M1407"/>
      <c r="N1407"/>
      <c r="O1407" s="14"/>
      <c r="P1407" s="14"/>
      <c r="Q1407"/>
      <c r="R1407"/>
      <c r="S1407" s="88"/>
      <c r="T1407" s="72"/>
      <c r="U1407" s="65"/>
      <c r="V1407"/>
      <c r="W1407"/>
      <c r="X1407"/>
      <c r="Y1407"/>
      <c r="Z1407"/>
      <c r="AA1407"/>
    </row>
    <row r="1408" spans="3:27" ht="15.75">
      <c r="C1408" s="80"/>
      <c r="D1408" s="17"/>
      <c r="E1408"/>
      <c r="F1408"/>
      <c r="G1408" s="14"/>
      <c r="H1408" s="14"/>
      <c r="I1408"/>
      <c r="K1408"/>
      <c r="L1408" s="17"/>
      <c r="M1408"/>
      <c r="N1408"/>
      <c r="O1408" s="14"/>
      <c r="P1408" s="14"/>
      <c r="Q1408"/>
      <c r="R1408"/>
      <c r="S1408" s="88"/>
      <c r="T1408" s="72"/>
      <c r="U1408" s="65"/>
      <c r="V1408"/>
      <c r="W1408"/>
      <c r="X1408"/>
      <c r="Y1408"/>
      <c r="Z1408"/>
      <c r="AA1408"/>
    </row>
    <row r="1409" spans="3:27" ht="15.75">
      <c r="C1409" s="80"/>
      <c r="D1409" s="17"/>
      <c r="E1409"/>
      <c r="F1409"/>
      <c r="G1409" s="14"/>
      <c r="H1409" s="14"/>
      <c r="I1409"/>
      <c r="K1409"/>
      <c r="L1409" s="17"/>
      <c r="M1409"/>
      <c r="N1409"/>
      <c r="O1409" s="14"/>
      <c r="P1409" s="14"/>
      <c r="Q1409"/>
      <c r="R1409"/>
      <c r="S1409" s="88"/>
      <c r="T1409" s="72"/>
      <c r="U1409" s="65"/>
      <c r="V1409"/>
      <c r="W1409"/>
      <c r="X1409"/>
      <c r="Y1409"/>
      <c r="Z1409"/>
      <c r="AA1409"/>
    </row>
    <row r="1410" spans="3:27" ht="15.75">
      <c r="C1410" s="80"/>
      <c r="D1410" s="17"/>
      <c r="E1410"/>
      <c r="F1410"/>
      <c r="G1410" s="14"/>
      <c r="H1410" s="14"/>
      <c r="I1410"/>
      <c r="K1410"/>
      <c r="L1410" s="17"/>
      <c r="M1410"/>
      <c r="N1410"/>
      <c r="O1410" s="14"/>
      <c r="P1410" s="14"/>
      <c r="Q1410"/>
      <c r="R1410"/>
      <c r="S1410" s="88"/>
      <c r="T1410" s="72"/>
      <c r="U1410" s="65"/>
      <c r="V1410"/>
      <c r="W1410"/>
      <c r="X1410"/>
      <c r="Y1410"/>
      <c r="Z1410"/>
      <c r="AA1410"/>
    </row>
    <row r="1411" spans="3:27" ht="15.75">
      <c r="C1411" s="80"/>
      <c r="D1411" s="17"/>
      <c r="E1411"/>
      <c r="F1411"/>
      <c r="G1411" s="14"/>
      <c r="H1411" s="14"/>
      <c r="I1411"/>
      <c r="K1411"/>
      <c r="L1411" s="17"/>
      <c r="M1411"/>
      <c r="N1411"/>
      <c r="O1411" s="14"/>
      <c r="P1411" s="14"/>
      <c r="Q1411"/>
      <c r="R1411"/>
      <c r="S1411" s="88"/>
      <c r="T1411" s="72"/>
      <c r="U1411" s="65"/>
      <c r="V1411"/>
      <c r="W1411"/>
      <c r="X1411"/>
      <c r="Y1411"/>
      <c r="Z1411"/>
      <c r="AA1411"/>
    </row>
    <row r="1412" spans="3:27" ht="15.75">
      <c r="C1412" s="80"/>
      <c r="D1412" s="17"/>
      <c r="E1412"/>
      <c r="F1412"/>
      <c r="G1412" s="14"/>
      <c r="H1412" s="14"/>
      <c r="I1412"/>
      <c r="K1412"/>
      <c r="L1412" s="17"/>
      <c r="M1412"/>
      <c r="N1412"/>
      <c r="O1412" s="14"/>
      <c r="P1412" s="14"/>
      <c r="Q1412"/>
      <c r="R1412"/>
      <c r="S1412" s="88"/>
      <c r="T1412" s="72"/>
      <c r="U1412" s="65"/>
      <c r="V1412"/>
      <c r="W1412"/>
      <c r="X1412"/>
      <c r="Y1412"/>
      <c r="Z1412"/>
      <c r="AA1412"/>
    </row>
    <row r="1413" spans="3:27" ht="15.75">
      <c r="C1413" s="80"/>
      <c r="D1413" s="17"/>
      <c r="E1413"/>
      <c r="F1413"/>
      <c r="G1413" s="14"/>
      <c r="H1413" s="14"/>
      <c r="I1413"/>
      <c r="K1413"/>
      <c r="L1413" s="17"/>
      <c r="M1413"/>
      <c r="N1413"/>
      <c r="O1413" s="14"/>
      <c r="P1413" s="14"/>
      <c r="Q1413"/>
      <c r="R1413"/>
      <c r="S1413" s="88"/>
      <c r="T1413" s="72"/>
      <c r="U1413" s="65"/>
      <c r="V1413"/>
      <c r="W1413"/>
      <c r="X1413"/>
      <c r="Y1413"/>
      <c r="Z1413"/>
      <c r="AA1413"/>
    </row>
    <row r="1414" spans="3:27" ht="15.75">
      <c r="C1414" s="80"/>
      <c r="D1414" s="17"/>
      <c r="E1414"/>
      <c r="F1414"/>
      <c r="G1414" s="14"/>
      <c r="H1414" s="14"/>
      <c r="I1414"/>
      <c r="K1414"/>
      <c r="L1414" s="17"/>
      <c r="M1414"/>
      <c r="N1414"/>
      <c r="O1414" s="14"/>
      <c r="P1414" s="14"/>
      <c r="Q1414"/>
      <c r="R1414"/>
      <c r="S1414" s="88"/>
      <c r="T1414" s="72"/>
      <c r="U1414" s="65"/>
      <c r="V1414"/>
      <c r="W1414"/>
      <c r="X1414"/>
      <c r="Y1414"/>
      <c r="Z1414"/>
      <c r="AA1414"/>
    </row>
    <row r="1415" spans="3:27" ht="15.75">
      <c r="C1415" s="80"/>
      <c r="D1415" s="17"/>
      <c r="E1415"/>
      <c r="F1415"/>
      <c r="G1415" s="14"/>
      <c r="H1415" s="14"/>
      <c r="I1415"/>
      <c r="K1415"/>
      <c r="L1415" s="17"/>
      <c r="M1415"/>
      <c r="N1415"/>
      <c r="O1415" s="14"/>
      <c r="P1415" s="14"/>
      <c r="Q1415"/>
      <c r="R1415"/>
      <c r="S1415" s="88"/>
      <c r="T1415" s="72"/>
      <c r="U1415" s="65"/>
      <c r="V1415"/>
      <c r="W1415"/>
      <c r="X1415"/>
      <c r="Y1415"/>
      <c r="Z1415"/>
      <c r="AA1415"/>
    </row>
    <row r="1416" spans="3:27" ht="15.75">
      <c r="C1416" s="80"/>
      <c r="D1416" s="17"/>
      <c r="E1416"/>
      <c r="F1416"/>
      <c r="G1416" s="14"/>
      <c r="H1416" s="14"/>
      <c r="I1416"/>
      <c r="K1416"/>
      <c r="L1416" s="17"/>
      <c r="M1416"/>
      <c r="N1416"/>
      <c r="O1416" s="14"/>
      <c r="P1416" s="14"/>
      <c r="Q1416"/>
      <c r="R1416"/>
      <c r="S1416" s="88"/>
      <c r="T1416" s="72"/>
      <c r="U1416" s="65"/>
      <c r="V1416"/>
      <c r="W1416"/>
      <c r="X1416"/>
      <c r="Y1416"/>
      <c r="Z1416"/>
      <c r="AA1416"/>
    </row>
    <row r="1417" spans="3:27" ht="15.75">
      <c r="C1417" s="80"/>
      <c r="D1417" s="17"/>
      <c r="E1417"/>
      <c r="F1417"/>
      <c r="G1417" s="14"/>
      <c r="H1417" s="14"/>
      <c r="I1417"/>
      <c r="K1417"/>
      <c r="L1417" s="17"/>
      <c r="M1417"/>
      <c r="N1417"/>
      <c r="O1417" s="14"/>
      <c r="P1417" s="14"/>
      <c r="Q1417"/>
      <c r="R1417"/>
      <c r="S1417" s="88"/>
      <c r="T1417" s="72"/>
      <c r="U1417" s="65"/>
      <c r="V1417"/>
      <c r="W1417"/>
      <c r="X1417"/>
      <c r="Y1417"/>
      <c r="Z1417"/>
      <c r="AA1417"/>
    </row>
    <row r="1418" spans="3:27" ht="15.75">
      <c r="C1418" s="80"/>
      <c r="D1418" s="17"/>
      <c r="E1418"/>
      <c r="F1418"/>
      <c r="G1418" s="14"/>
      <c r="H1418" s="14"/>
      <c r="I1418"/>
      <c r="K1418"/>
      <c r="L1418" s="17"/>
      <c r="M1418"/>
      <c r="N1418"/>
      <c r="O1418" s="14"/>
      <c r="P1418" s="14"/>
      <c r="Q1418"/>
      <c r="R1418"/>
      <c r="S1418" s="88"/>
      <c r="T1418" s="72"/>
      <c r="U1418" s="65"/>
      <c r="V1418"/>
      <c r="W1418"/>
      <c r="X1418"/>
      <c r="Y1418"/>
      <c r="Z1418"/>
      <c r="AA1418"/>
    </row>
    <row r="1419" spans="3:27" ht="15.75">
      <c r="C1419" s="80"/>
      <c r="D1419" s="17"/>
      <c r="E1419"/>
      <c r="F1419"/>
      <c r="G1419" s="14"/>
      <c r="H1419" s="14"/>
      <c r="I1419"/>
      <c r="K1419"/>
      <c r="L1419" s="17"/>
      <c r="M1419"/>
      <c r="N1419"/>
      <c r="O1419" s="14"/>
      <c r="P1419" s="14"/>
      <c r="Q1419"/>
      <c r="R1419"/>
      <c r="S1419" s="88"/>
      <c r="T1419" s="72"/>
      <c r="U1419" s="65"/>
      <c r="V1419"/>
      <c r="W1419"/>
      <c r="X1419"/>
      <c r="Y1419"/>
      <c r="Z1419"/>
      <c r="AA1419"/>
    </row>
    <row r="1420" spans="3:27" ht="15.75">
      <c r="C1420" s="80"/>
      <c r="D1420" s="17"/>
      <c r="E1420"/>
      <c r="F1420"/>
      <c r="G1420" s="14"/>
      <c r="H1420" s="14"/>
      <c r="I1420"/>
      <c r="K1420"/>
      <c r="L1420" s="17"/>
      <c r="M1420"/>
      <c r="N1420"/>
      <c r="O1420" s="14"/>
      <c r="P1420" s="14"/>
      <c r="Q1420"/>
      <c r="R1420"/>
      <c r="S1420" s="88"/>
      <c r="T1420" s="72"/>
      <c r="U1420" s="65"/>
      <c r="V1420"/>
      <c r="W1420"/>
      <c r="X1420"/>
      <c r="Y1420"/>
      <c r="Z1420"/>
      <c r="AA1420"/>
    </row>
    <row r="1421" spans="3:27" ht="15.75">
      <c r="C1421" s="80"/>
      <c r="D1421" s="17"/>
      <c r="E1421"/>
      <c r="F1421"/>
      <c r="G1421" s="14"/>
      <c r="H1421" s="14"/>
      <c r="I1421"/>
      <c r="K1421"/>
      <c r="L1421" s="17"/>
      <c r="M1421"/>
      <c r="N1421"/>
      <c r="O1421" s="14"/>
      <c r="P1421" s="14"/>
      <c r="Q1421"/>
      <c r="R1421"/>
      <c r="S1421" s="88"/>
      <c r="T1421" s="72"/>
      <c r="U1421" s="65"/>
      <c r="V1421"/>
      <c r="W1421"/>
      <c r="X1421"/>
      <c r="Y1421"/>
      <c r="Z1421"/>
      <c r="AA1421"/>
    </row>
    <row r="1422" spans="3:27" ht="15.75">
      <c r="C1422" s="80"/>
      <c r="D1422" s="17"/>
      <c r="E1422"/>
      <c r="F1422"/>
      <c r="G1422" s="14"/>
      <c r="H1422" s="14"/>
      <c r="I1422"/>
      <c r="K1422"/>
      <c r="L1422" s="17"/>
      <c r="M1422"/>
      <c r="N1422"/>
      <c r="O1422" s="14"/>
      <c r="P1422" s="14"/>
      <c r="Q1422"/>
      <c r="R1422"/>
      <c r="S1422" s="88"/>
      <c r="T1422" s="72"/>
      <c r="U1422" s="65"/>
      <c r="V1422"/>
      <c r="W1422"/>
      <c r="X1422"/>
      <c r="Y1422"/>
      <c r="Z1422"/>
      <c r="AA1422"/>
    </row>
    <row r="1423" spans="3:27" ht="15.75">
      <c r="C1423" s="80"/>
      <c r="D1423" s="17"/>
      <c r="E1423"/>
      <c r="F1423"/>
      <c r="G1423" s="14"/>
      <c r="H1423" s="14"/>
      <c r="I1423"/>
      <c r="K1423"/>
      <c r="L1423" s="17"/>
      <c r="M1423"/>
      <c r="N1423"/>
      <c r="O1423" s="14"/>
      <c r="P1423" s="14"/>
      <c r="Q1423"/>
      <c r="R1423"/>
      <c r="S1423" s="88"/>
      <c r="T1423" s="72"/>
      <c r="U1423" s="65"/>
      <c r="V1423"/>
      <c r="W1423"/>
      <c r="X1423"/>
      <c r="Y1423"/>
      <c r="Z1423"/>
      <c r="AA1423"/>
    </row>
    <row r="1424" spans="3:27" ht="15.75">
      <c r="C1424" s="80"/>
      <c r="D1424" s="17"/>
      <c r="E1424"/>
      <c r="F1424"/>
      <c r="G1424" s="14"/>
      <c r="H1424" s="14"/>
      <c r="I1424"/>
      <c r="K1424"/>
      <c r="L1424" s="17"/>
      <c r="M1424"/>
      <c r="N1424"/>
      <c r="O1424" s="14"/>
      <c r="P1424" s="14"/>
      <c r="Q1424"/>
      <c r="R1424"/>
      <c r="S1424" s="88"/>
      <c r="T1424" s="72"/>
      <c r="U1424" s="65"/>
      <c r="V1424"/>
      <c r="W1424"/>
      <c r="X1424"/>
      <c r="Y1424"/>
      <c r="Z1424"/>
      <c r="AA1424"/>
    </row>
    <row r="1425" spans="3:27" ht="15.75">
      <c r="C1425" s="80"/>
      <c r="D1425" s="17"/>
      <c r="E1425"/>
      <c r="F1425"/>
      <c r="G1425" s="14"/>
      <c r="H1425" s="14"/>
      <c r="I1425"/>
      <c r="K1425"/>
      <c r="L1425" s="17"/>
      <c r="M1425"/>
      <c r="N1425"/>
      <c r="O1425" s="14"/>
      <c r="P1425" s="14"/>
      <c r="Q1425"/>
      <c r="R1425"/>
      <c r="S1425" s="88"/>
      <c r="T1425" s="72"/>
      <c r="U1425" s="65"/>
      <c r="V1425"/>
      <c r="W1425"/>
      <c r="X1425"/>
      <c r="Y1425"/>
      <c r="Z1425"/>
      <c r="AA1425"/>
    </row>
    <row r="1426" spans="3:27" ht="15.75">
      <c r="C1426" s="80"/>
      <c r="D1426" s="17"/>
      <c r="E1426"/>
      <c r="F1426"/>
      <c r="G1426" s="14"/>
      <c r="H1426" s="14"/>
      <c r="I1426"/>
      <c r="K1426"/>
      <c r="L1426" s="17"/>
      <c r="M1426"/>
      <c r="N1426"/>
      <c r="O1426" s="14"/>
      <c r="P1426" s="14"/>
      <c r="Q1426"/>
      <c r="R1426"/>
      <c r="S1426" s="88"/>
      <c r="T1426" s="72"/>
      <c r="U1426" s="65"/>
      <c r="V1426"/>
      <c r="W1426"/>
      <c r="X1426"/>
      <c r="Y1426"/>
      <c r="Z1426"/>
      <c r="AA1426"/>
    </row>
    <row r="1427" spans="3:27" ht="15.75">
      <c r="C1427" s="80"/>
      <c r="D1427" s="17"/>
      <c r="E1427"/>
      <c r="F1427"/>
      <c r="G1427" s="14"/>
      <c r="H1427" s="14"/>
      <c r="I1427"/>
      <c r="K1427"/>
      <c r="L1427" s="17"/>
      <c r="M1427"/>
      <c r="N1427"/>
      <c r="O1427" s="14"/>
      <c r="P1427" s="14"/>
      <c r="Q1427"/>
      <c r="R1427"/>
      <c r="S1427" s="88"/>
      <c r="T1427" s="72"/>
      <c r="U1427" s="65"/>
      <c r="V1427"/>
      <c r="W1427"/>
      <c r="X1427"/>
      <c r="Y1427"/>
      <c r="Z1427"/>
      <c r="AA1427"/>
    </row>
    <row r="1428" spans="3:27" ht="15.75">
      <c r="C1428" s="80"/>
      <c r="D1428" s="17"/>
      <c r="E1428"/>
      <c r="F1428"/>
      <c r="G1428" s="14"/>
      <c r="H1428" s="14"/>
      <c r="I1428"/>
      <c r="K1428"/>
      <c r="L1428" s="17"/>
      <c r="M1428"/>
      <c r="N1428"/>
      <c r="O1428" s="14"/>
      <c r="P1428" s="14"/>
      <c r="Q1428"/>
      <c r="R1428"/>
      <c r="S1428" s="88"/>
      <c r="T1428" s="72"/>
      <c r="U1428" s="65"/>
      <c r="V1428"/>
      <c r="W1428"/>
      <c r="X1428"/>
      <c r="Y1428"/>
      <c r="Z1428"/>
      <c r="AA1428"/>
    </row>
    <row r="1429" spans="3:27" ht="15.75">
      <c r="C1429" s="80"/>
      <c r="D1429" s="17"/>
      <c r="E1429"/>
      <c r="F1429"/>
      <c r="G1429" s="14"/>
      <c r="H1429" s="14"/>
      <c r="I1429"/>
      <c r="K1429"/>
      <c r="L1429" s="17"/>
      <c r="M1429"/>
      <c r="N1429"/>
      <c r="O1429" s="14"/>
      <c r="P1429" s="14"/>
      <c r="Q1429"/>
      <c r="R1429"/>
      <c r="S1429" s="88"/>
      <c r="T1429" s="72"/>
      <c r="U1429" s="65"/>
      <c r="V1429"/>
      <c r="W1429"/>
      <c r="X1429"/>
      <c r="Y1429"/>
      <c r="Z1429"/>
      <c r="AA1429"/>
    </row>
    <row r="1430" spans="3:27" ht="15.75">
      <c r="C1430" s="80"/>
      <c r="D1430" s="17"/>
      <c r="E1430"/>
      <c r="F1430"/>
      <c r="G1430" s="14"/>
      <c r="H1430" s="14"/>
      <c r="I1430"/>
      <c r="K1430"/>
      <c r="L1430" s="17"/>
      <c r="M1430"/>
      <c r="N1430"/>
      <c r="O1430" s="14"/>
      <c r="P1430" s="14"/>
      <c r="Q1430"/>
      <c r="R1430"/>
      <c r="S1430" s="88"/>
      <c r="T1430" s="72"/>
      <c r="U1430" s="65"/>
      <c r="V1430"/>
      <c r="W1430"/>
      <c r="X1430"/>
      <c r="Y1430"/>
      <c r="Z1430"/>
      <c r="AA1430"/>
    </row>
    <row r="1431" spans="3:27" ht="15.75">
      <c r="C1431" s="80"/>
      <c r="D1431" s="17"/>
      <c r="E1431"/>
      <c r="F1431"/>
      <c r="G1431" s="14"/>
      <c r="H1431" s="14"/>
      <c r="I1431"/>
      <c r="K1431"/>
      <c r="L1431" s="17"/>
      <c r="M1431"/>
      <c r="N1431"/>
      <c r="O1431" s="14"/>
      <c r="P1431" s="14"/>
      <c r="Q1431"/>
      <c r="R1431"/>
      <c r="S1431" s="88"/>
      <c r="T1431" s="72"/>
      <c r="U1431" s="65"/>
      <c r="V1431"/>
      <c r="W1431"/>
      <c r="X1431"/>
      <c r="Y1431"/>
      <c r="Z1431"/>
      <c r="AA1431"/>
    </row>
    <row r="1432" spans="3:27" ht="15.75">
      <c r="C1432" s="80"/>
      <c r="D1432" s="17"/>
      <c r="E1432"/>
      <c r="F1432"/>
      <c r="G1432" s="14"/>
      <c r="H1432" s="14"/>
      <c r="I1432"/>
      <c r="K1432"/>
      <c r="L1432" s="17"/>
      <c r="M1432"/>
      <c r="N1432"/>
      <c r="O1432" s="14"/>
      <c r="P1432" s="14"/>
      <c r="Q1432"/>
      <c r="R1432"/>
      <c r="S1432" s="88"/>
      <c r="T1432" s="72"/>
      <c r="U1432" s="65"/>
      <c r="V1432"/>
      <c r="W1432"/>
      <c r="X1432"/>
      <c r="Y1432"/>
      <c r="Z1432"/>
      <c r="AA1432"/>
    </row>
    <row r="1433" spans="3:27" ht="15.75">
      <c r="C1433" s="80"/>
      <c r="D1433" s="17"/>
      <c r="E1433"/>
      <c r="F1433"/>
      <c r="G1433" s="14"/>
      <c r="H1433" s="14"/>
      <c r="I1433"/>
      <c r="K1433"/>
      <c r="L1433" s="17"/>
      <c r="M1433"/>
      <c r="N1433"/>
      <c r="O1433" s="14"/>
      <c r="P1433" s="14"/>
      <c r="Q1433"/>
      <c r="R1433"/>
      <c r="S1433" s="88"/>
      <c r="T1433" s="72"/>
      <c r="U1433" s="65"/>
      <c r="V1433"/>
      <c r="W1433"/>
      <c r="X1433"/>
      <c r="Y1433"/>
      <c r="Z1433"/>
      <c r="AA1433"/>
    </row>
    <row r="1434" spans="3:27" ht="15.75">
      <c r="C1434" s="80"/>
      <c r="D1434" s="17"/>
      <c r="E1434"/>
      <c r="F1434"/>
      <c r="G1434" s="14"/>
      <c r="H1434" s="14"/>
      <c r="I1434"/>
      <c r="K1434"/>
      <c r="L1434" s="17"/>
      <c r="M1434"/>
      <c r="N1434"/>
      <c r="O1434" s="14"/>
      <c r="P1434" s="14"/>
      <c r="Q1434"/>
      <c r="R1434"/>
      <c r="S1434" s="88"/>
      <c r="T1434" s="72"/>
      <c r="U1434" s="65"/>
      <c r="V1434"/>
      <c r="W1434"/>
      <c r="X1434"/>
      <c r="Y1434"/>
      <c r="Z1434"/>
      <c r="AA1434"/>
    </row>
    <row r="1435" spans="3:27" ht="15.75">
      <c r="C1435" s="80"/>
      <c r="D1435" s="17"/>
      <c r="E1435"/>
      <c r="F1435"/>
      <c r="G1435" s="14"/>
      <c r="H1435" s="14"/>
      <c r="I1435"/>
      <c r="K1435"/>
      <c r="L1435" s="17"/>
      <c r="M1435"/>
      <c r="N1435"/>
      <c r="O1435" s="14"/>
      <c r="P1435" s="14"/>
      <c r="Q1435"/>
      <c r="R1435"/>
      <c r="S1435" s="88"/>
      <c r="T1435" s="72"/>
      <c r="U1435" s="65"/>
      <c r="V1435"/>
      <c r="W1435"/>
      <c r="X1435"/>
      <c r="Y1435"/>
      <c r="Z1435"/>
      <c r="AA1435"/>
    </row>
    <row r="1436" spans="3:27" ht="15.75">
      <c r="C1436" s="80"/>
      <c r="D1436" s="17"/>
      <c r="E1436"/>
      <c r="F1436"/>
      <c r="G1436" s="14"/>
      <c r="H1436" s="14"/>
      <c r="I1436"/>
      <c r="K1436"/>
      <c r="L1436" s="17"/>
      <c r="M1436"/>
      <c r="N1436"/>
      <c r="O1436" s="14"/>
      <c r="P1436" s="14"/>
      <c r="Q1436"/>
      <c r="R1436"/>
      <c r="S1436" s="88"/>
      <c r="T1436" s="72"/>
      <c r="U1436" s="65"/>
      <c r="V1436"/>
      <c r="W1436"/>
      <c r="X1436"/>
      <c r="Y1436"/>
      <c r="Z1436"/>
      <c r="AA1436"/>
    </row>
    <row r="1437" spans="3:27" ht="15.75">
      <c r="C1437" s="80"/>
      <c r="D1437" s="17"/>
      <c r="E1437"/>
      <c r="F1437"/>
      <c r="G1437" s="14"/>
      <c r="H1437" s="14"/>
      <c r="I1437"/>
      <c r="K1437"/>
      <c r="L1437" s="17"/>
      <c r="M1437"/>
      <c r="N1437"/>
      <c r="O1437" s="14"/>
      <c r="P1437" s="14"/>
      <c r="Q1437"/>
      <c r="R1437"/>
      <c r="S1437" s="88"/>
      <c r="T1437" s="72"/>
      <c r="U1437" s="65"/>
      <c r="V1437"/>
      <c r="W1437"/>
      <c r="X1437"/>
      <c r="Y1437"/>
      <c r="Z1437"/>
      <c r="AA1437"/>
    </row>
    <row r="1438" spans="3:27" ht="15.75">
      <c r="C1438" s="80"/>
      <c r="D1438" s="17"/>
      <c r="E1438"/>
      <c r="F1438"/>
      <c r="G1438" s="14"/>
      <c r="H1438" s="14"/>
      <c r="I1438"/>
      <c r="K1438"/>
      <c r="L1438" s="17"/>
      <c r="M1438"/>
      <c r="N1438"/>
      <c r="O1438" s="14"/>
      <c r="P1438" s="14"/>
      <c r="Q1438"/>
      <c r="R1438"/>
      <c r="S1438" s="88"/>
      <c r="T1438" s="72"/>
      <c r="U1438" s="65"/>
      <c r="V1438"/>
      <c r="W1438"/>
      <c r="X1438"/>
      <c r="Y1438"/>
      <c r="Z1438"/>
      <c r="AA1438"/>
    </row>
    <row r="1439" spans="3:27" ht="15.75">
      <c r="C1439" s="80"/>
      <c r="D1439" s="17"/>
      <c r="E1439"/>
      <c r="F1439"/>
      <c r="G1439" s="14"/>
      <c r="H1439" s="14"/>
      <c r="I1439"/>
      <c r="K1439"/>
      <c r="L1439" s="17"/>
      <c r="M1439"/>
      <c r="N1439"/>
      <c r="O1439" s="14"/>
      <c r="P1439" s="14"/>
      <c r="Q1439"/>
      <c r="R1439"/>
      <c r="S1439" s="88"/>
      <c r="T1439" s="72"/>
      <c r="U1439" s="65"/>
      <c r="V1439"/>
      <c r="W1439"/>
      <c r="X1439"/>
      <c r="Y1439"/>
      <c r="Z1439"/>
      <c r="AA1439"/>
    </row>
    <row r="1440" spans="3:27" ht="15.75">
      <c r="C1440" s="80"/>
      <c r="D1440" s="17"/>
      <c r="E1440"/>
      <c r="F1440"/>
      <c r="G1440" s="14"/>
      <c r="H1440" s="14"/>
      <c r="I1440"/>
      <c r="K1440"/>
      <c r="L1440" s="17"/>
      <c r="M1440"/>
      <c r="N1440"/>
      <c r="O1440" s="14"/>
      <c r="P1440" s="14"/>
      <c r="Q1440"/>
      <c r="R1440"/>
      <c r="S1440" s="88"/>
      <c r="T1440" s="72"/>
      <c r="U1440" s="65"/>
      <c r="V1440"/>
      <c r="W1440"/>
      <c r="X1440"/>
      <c r="Y1440"/>
      <c r="Z1440"/>
      <c r="AA1440"/>
    </row>
    <row r="1441" spans="3:27" ht="15.75">
      <c r="C1441" s="80"/>
      <c r="D1441" s="17"/>
      <c r="E1441"/>
      <c r="F1441"/>
      <c r="G1441" s="14"/>
      <c r="H1441" s="14"/>
      <c r="I1441"/>
      <c r="K1441"/>
      <c r="L1441" s="17"/>
      <c r="M1441"/>
      <c r="N1441"/>
      <c r="O1441" s="14"/>
      <c r="P1441" s="14"/>
      <c r="Q1441"/>
      <c r="R1441"/>
      <c r="S1441" s="88"/>
      <c r="T1441" s="72"/>
      <c r="U1441" s="65"/>
      <c r="V1441"/>
      <c r="W1441"/>
      <c r="X1441"/>
      <c r="Y1441"/>
      <c r="Z1441"/>
      <c r="AA1441"/>
    </row>
    <row r="1442" spans="3:27" ht="15.75">
      <c r="C1442" s="80"/>
      <c r="D1442" s="17"/>
      <c r="E1442"/>
      <c r="F1442"/>
      <c r="G1442" s="14"/>
      <c r="H1442" s="14"/>
      <c r="I1442"/>
      <c r="K1442"/>
      <c r="L1442" s="17"/>
      <c r="M1442"/>
      <c r="N1442"/>
      <c r="O1442" s="14"/>
      <c r="P1442" s="14"/>
      <c r="Q1442"/>
      <c r="R1442"/>
      <c r="S1442" s="88"/>
      <c r="T1442" s="72"/>
      <c r="U1442" s="65"/>
      <c r="V1442"/>
      <c r="W1442"/>
      <c r="X1442"/>
      <c r="Y1442"/>
      <c r="Z1442"/>
      <c r="AA1442"/>
    </row>
    <row r="1443" spans="3:27" ht="15.75">
      <c r="C1443" s="80"/>
      <c r="D1443" s="17"/>
      <c r="E1443"/>
      <c r="F1443"/>
      <c r="G1443" s="14"/>
      <c r="H1443" s="14"/>
      <c r="I1443"/>
      <c r="K1443"/>
      <c r="L1443" s="17"/>
      <c r="M1443"/>
      <c r="N1443"/>
      <c r="O1443" s="14"/>
      <c r="P1443" s="14"/>
      <c r="Q1443"/>
      <c r="R1443"/>
      <c r="S1443" s="88"/>
      <c r="T1443" s="72"/>
      <c r="U1443" s="65"/>
      <c r="V1443"/>
      <c r="W1443"/>
      <c r="X1443"/>
      <c r="Y1443"/>
      <c r="Z1443"/>
      <c r="AA1443"/>
    </row>
    <row r="1444" spans="3:27" ht="15.75">
      <c r="C1444" s="80"/>
      <c r="D1444" s="17"/>
      <c r="E1444"/>
      <c r="F1444"/>
      <c r="G1444" s="14"/>
      <c r="H1444" s="14"/>
      <c r="I1444"/>
      <c r="K1444"/>
      <c r="L1444" s="17"/>
      <c r="M1444"/>
      <c r="N1444"/>
      <c r="O1444" s="14"/>
      <c r="P1444" s="14"/>
      <c r="Q1444"/>
      <c r="R1444"/>
      <c r="S1444" s="88"/>
      <c r="T1444" s="72"/>
      <c r="U1444" s="65"/>
      <c r="V1444"/>
      <c r="W1444"/>
      <c r="X1444"/>
      <c r="Y1444"/>
      <c r="Z1444"/>
      <c r="AA1444"/>
    </row>
    <row r="1445" spans="3:27" ht="15.75">
      <c r="C1445" s="80"/>
      <c r="D1445" s="17"/>
      <c r="E1445"/>
      <c r="F1445"/>
      <c r="G1445" s="14"/>
      <c r="H1445" s="14"/>
      <c r="I1445"/>
      <c r="K1445"/>
      <c r="L1445" s="17"/>
      <c r="M1445"/>
      <c r="N1445"/>
      <c r="O1445" s="14"/>
      <c r="P1445" s="14"/>
      <c r="Q1445"/>
      <c r="R1445"/>
      <c r="S1445" s="88"/>
      <c r="T1445" s="72"/>
      <c r="U1445" s="65"/>
      <c r="V1445"/>
      <c r="W1445"/>
      <c r="X1445"/>
      <c r="Y1445"/>
      <c r="Z1445"/>
      <c r="AA1445"/>
    </row>
    <row r="1446" spans="3:27" ht="15.75">
      <c r="C1446" s="80"/>
      <c r="D1446" s="17"/>
      <c r="E1446"/>
      <c r="F1446"/>
      <c r="G1446" s="14"/>
      <c r="H1446" s="14"/>
      <c r="I1446"/>
      <c r="K1446"/>
      <c r="L1446" s="17"/>
      <c r="M1446"/>
      <c r="N1446"/>
      <c r="O1446" s="14"/>
      <c r="P1446" s="14"/>
      <c r="Q1446"/>
      <c r="R1446"/>
      <c r="S1446" s="88"/>
      <c r="T1446" s="72"/>
      <c r="U1446" s="65"/>
      <c r="V1446"/>
      <c r="W1446"/>
      <c r="X1446"/>
      <c r="Y1446"/>
      <c r="Z1446"/>
      <c r="AA1446"/>
    </row>
    <row r="1447" spans="3:27" ht="15.75">
      <c r="C1447" s="80"/>
      <c r="D1447" s="17"/>
      <c r="E1447"/>
      <c r="F1447"/>
      <c r="G1447" s="14"/>
      <c r="H1447" s="14"/>
      <c r="I1447"/>
      <c r="K1447"/>
      <c r="L1447" s="17"/>
      <c r="M1447"/>
      <c r="N1447"/>
      <c r="O1447" s="14"/>
      <c r="P1447" s="14"/>
      <c r="Q1447"/>
      <c r="R1447"/>
      <c r="S1447" s="88"/>
      <c r="T1447" s="72"/>
      <c r="U1447" s="65"/>
      <c r="V1447"/>
      <c r="W1447"/>
      <c r="X1447"/>
      <c r="Y1447"/>
      <c r="Z1447"/>
      <c r="AA1447"/>
    </row>
    <row r="1448" spans="3:27" ht="15.75">
      <c r="C1448" s="80"/>
      <c r="D1448" s="17"/>
      <c r="E1448"/>
      <c r="F1448"/>
      <c r="G1448" s="14"/>
      <c r="H1448" s="14"/>
      <c r="I1448"/>
      <c r="K1448"/>
      <c r="L1448" s="17"/>
      <c r="M1448"/>
      <c r="N1448"/>
      <c r="O1448" s="14"/>
      <c r="P1448" s="14"/>
      <c r="Q1448"/>
      <c r="R1448"/>
      <c r="S1448" s="88"/>
      <c r="T1448" s="72"/>
      <c r="U1448" s="65"/>
      <c r="V1448"/>
      <c r="W1448"/>
      <c r="X1448"/>
      <c r="Y1448"/>
      <c r="Z1448"/>
      <c r="AA1448"/>
    </row>
    <row r="1449" spans="3:27" ht="15.75">
      <c r="C1449" s="80"/>
      <c r="D1449" s="17"/>
      <c r="E1449"/>
      <c r="F1449"/>
      <c r="G1449" s="14"/>
      <c r="H1449" s="14"/>
      <c r="I1449"/>
      <c r="K1449"/>
      <c r="L1449" s="17"/>
      <c r="M1449"/>
      <c r="N1449"/>
      <c r="O1449" s="14"/>
      <c r="P1449" s="14"/>
      <c r="Q1449"/>
      <c r="R1449"/>
      <c r="S1449" s="88"/>
      <c r="T1449" s="72"/>
      <c r="U1449" s="65"/>
      <c r="V1449"/>
      <c r="W1449"/>
      <c r="X1449"/>
      <c r="Y1449"/>
      <c r="Z1449"/>
      <c r="AA1449"/>
    </row>
    <row r="1450" spans="3:27" ht="15.75">
      <c r="C1450" s="80"/>
      <c r="D1450" s="17"/>
      <c r="E1450"/>
      <c r="F1450"/>
      <c r="G1450" s="14"/>
      <c r="H1450" s="14"/>
      <c r="I1450"/>
      <c r="K1450"/>
      <c r="L1450" s="17"/>
      <c r="M1450"/>
      <c r="N1450"/>
      <c r="O1450" s="14"/>
      <c r="P1450" s="14"/>
      <c r="Q1450"/>
      <c r="R1450"/>
      <c r="S1450" s="88"/>
      <c r="T1450" s="72"/>
      <c r="U1450" s="65"/>
      <c r="V1450"/>
      <c r="W1450"/>
      <c r="X1450"/>
      <c r="Y1450"/>
      <c r="Z1450"/>
      <c r="AA1450"/>
    </row>
    <row r="1451" spans="3:27" ht="15.75">
      <c r="C1451" s="80"/>
      <c r="D1451" s="17"/>
      <c r="E1451"/>
      <c r="F1451"/>
      <c r="G1451" s="14"/>
      <c r="H1451" s="14"/>
      <c r="I1451"/>
      <c r="K1451"/>
      <c r="L1451" s="17"/>
      <c r="M1451"/>
      <c r="N1451"/>
      <c r="O1451" s="14"/>
      <c r="P1451" s="14"/>
      <c r="Q1451"/>
      <c r="R1451"/>
      <c r="S1451" s="88"/>
      <c r="T1451" s="72"/>
      <c r="U1451" s="65"/>
      <c r="V1451"/>
      <c r="W1451"/>
      <c r="X1451"/>
      <c r="Y1451"/>
      <c r="Z1451"/>
      <c r="AA1451"/>
    </row>
    <row r="1452" spans="3:27" ht="15.75">
      <c r="C1452" s="80"/>
      <c r="D1452" s="17"/>
      <c r="E1452"/>
      <c r="F1452"/>
      <c r="G1452" s="14"/>
      <c r="H1452" s="14"/>
      <c r="I1452"/>
      <c r="K1452"/>
      <c r="L1452" s="17"/>
      <c r="M1452"/>
      <c r="N1452"/>
      <c r="O1452" s="14"/>
      <c r="P1452" s="14"/>
      <c r="Q1452"/>
      <c r="R1452"/>
      <c r="S1452" s="88"/>
      <c r="T1452" s="72"/>
      <c r="U1452" s="65"/>
      <c r="V1452"/>
      <c r="W1452"/>
      <c r="X1452"/>
      <c r="Y1452"/>
      <c r="Z1452"/>
      <c r="AA1452"/>
    </row>
    <row r="1453" spans="3:27" ht="15.75">
      <c r="C1453" s="80"/>
      <c r="D1453" s="17"/>
      <c r="E1453"/>
      <c r="F1453"/>
      <c r="G1453" s="14"/>
      <c r="H1453" s="14"/>
      <c r="I1453"/>
      <c r="K1453"/>
      <c r="L1453" s="17"/>
      <c r="M1453"/>
      <c r="N1453"/>
      <c r="O1453" s="14"/>
      <c r="P1453" s="14"/>
      <c r="Q1453"/>
      <c r="R1453"/>
      <c r="S1453" s="88"/>
      <c r="T1453" s="72"/>
      <c r="U1453" s="65"/>
      <c r="V1453"/>
      <c r="W1453"/>
      <c r="X1453"/>
      <c r="Y1453"/>
      <c r="Z1453"/>
      <c r="AA1453"/>
    </row>
    <row r="1454" spans="3:27" ht="15.75">
      <c r="C1454" s="80"/>
      <c r="D1454" s="17"/>
      <c r="E1454"/>
      <c r="F1454"/>
      <c r="G1454" s="14"/>
      <c r="H1454" s="14"/>
      <c r="I1454"/>
      <c r="K1454"/>
      <c r="L1454" s="17"/>
      <c r="M1454"/>
      <c r="N1454"/>
      <c r="O1454" s="14"/>
      <c r="P1454" s="14"/>
      <c r="Q1454"/>
      <c r="R1454"/>
      <c r="S1454" s="88"/>
      <c r="T1454" s="72"/>
      <c r="U1454" s="65"/>
      <c r="V1454"/>
      <c r="W1454"/>
      <c r="X1454"/>
      <c r="Y1454"/>
      <c r="Z1454"/>
      <c r="AA1454"/>
    </row>
    <row r="1455" spans="3:27" ht="15.75">
      <c r="C1455" s="80"/>
      <c r="D1455" s="17"/>
      <c r="E1455"/>
      <c r="F1455"/>
      <c r="G1455" s="14"/>
      <c r="H1455" s="14"/>
      <c r="I1455"/>
      <c r="K1455"/>
      <c r="L1455" s="17"/>
      <c r="M1455"/>
      <c r="N1455"/>
      <c r="O1455" s="14"/>
      <c r="P1455" s="14"/>
      <c r="Q1455"/>
      <c r="R1455"/>
      <c r="S1455" s="88"/>
      <c r="T1455" s="72"/>
      <c r="U1455" s="65"/>
      <c r="V1455"/>
      <c r="W1455"/>
      <c r="X1455"/>
      <c r="Y1455"/>
      <c r="Z1455"/>
      <c r="AA1455"/>
    </row>
    <row r="1456" spans="3:27" ht="15.75">
      <c r="C1456" s="80"/>
      <c r="D1456" s="17"/>
      <c r="E1456"/>
      <c r="F1456"/>
      <c r="G1456" s="14"/>
      <c r="H1456" s="14"/>
      <c r="I1456"/>
      <c r="K1456"/>
      <c r="L1456" s="17"/>
      <c r="M1456"/>
      <c r="N1456"/>
      <c r="O1456" s="14"/>
      <c r="P1456" s="14"/>
      <c r="Q1456"/>
      <c r="R1456"/>
      <c r="S1456" s="88"/>
      <c r="T1456" s="72"/>
      <c r="U1456" s="65"/>
      <c r="V1456"/>
      <c r="W1456"/>
      <c r="X1456"/>
      <c r="Y1456"/>
      <c r="Z1456"/>
      <c r="AA1456"/>
    </row>
    <row r="1457" spans="3:27" ht="15.75">
      <c r="C1457" s="80"/>
      <c r="D1457" s="17"/>
      <c r="E1457"/>
      <c r="F1457"/>
      <c r="G1457" s="14"/>
      <c r="H1457" s="14"/>
      <c r="I1457"/>
      <c r="K1457"/>
      <c r="L1457" s="17"/>
      <c r="M1457"/>
      <c r="N1457"/>
      <c r="O1457" s="14"/>
      <c r="P1457" s="14"/>
      <c r="Q1457"/>
      <c r="R1457"/>
      <c r="S1457" s="88"/>
      <c r="T1457" s="72"/>
      <c r="U1457" s="65"/>
      <c r="V1457"/>
      <c r="W1457"/>
      <c r="X1457"/>
      <c r="Y1457"/>
      <c r="Z1457"/>
      <c r="AA1457"/>
    </row>
    <row r="1458" spans="3:27" ht="15.75">
      <c r="C1458" s="80"/>
      <c r="D1458" s="17"/>
      <c r="E1458"/>
      <c r="F1458"/>
      <c r="G1458" s="14"/>
      <c r="H1458" s="14"/>
      <c r="I1458"/>
      <c r="K1458"/>
      <c r="L1458" s="17"/>
      <c r="M1458"/>
      <c r="N1458"/>
      <c r="O1458" s="14"/>
      <c r="P1458" s="14"/>
      <c r="Q1458"/>
      <c r="R1458"/>
      <c r="S1458" s="88"/>
      <c r="T1458" s="72"/>
      <c r="U1458" s="65"/>
      <c r="V1458"/>
      <c r="W1458"/>
      <c r="X1458"/>
      <c r="Y1458"/>
      <c r="Z1458"/>
      <c r="AA1458"/>
    </row>
    <row r="1459" spans="3:27" ht="15.75">
      <c r="C1459" s="80"/>
      <c r="D1459" s="17"/>
      <c r="E1459"/>
      <c r="F1459"/>
      <c r="G1459" s="14"/>
      <c r="H1459" s="14"/>
      <c r="I1459"/>
      <c r="K1459"/>
      <c r="L1459" s="17"/>
      <c r="M1459"/>
      <c r="N1459"/>
      <c r="O1459" s="14"/>
      <c r="P1459" s="14"/>
      <c r="Q1459"/>
      <c r="R1459"/>
      <c r="S1459" s="88"/>
      <c r="T1459" s="72"/>
      <c r="U1459" s="65"/>
      <c r="V1459"/>
      <c r="W1459"/>
      <c r="X1459"/>
      <c r="Y1459"/>
      <c r="Z1459"/>
      <c r="AA1459"/>
    </row>
    <row r="1460" spans="3:27" ht="15.75">
      <c r="C1460" s="80"/>
      <c r="D1460" s="17"/>
      <c r="E1460"/>
      <c r="F1460"/>
      <c r="G1460" s="14"/>
      <c r="H1460" s="14"/>
      <c r="I1460"/>
      <c r="K1460"/>
      <c r="L1460" s="17"/>
      <c r="M1460"/>
      <c r="N1460"/>
      <c r="O1460" s="14"/>
      <c r="P1460" s="14"/>
      <c r="Q1460"/>
      <c r="R1460"/>
      <c r="S1460" s="88"/>
      <c r="T1460" s="72"/>
      <c r="U1460" s="65"/>
      <c r="V1460"/>
      <c r="W1460"/>
      <c r="X1460"/>
      <c r="Y1460"/>
      <c r="Z1460"/>
      <c r="AA1460"/>
    </row>
    <row r="1461" spans="3:27" ht="15.75">
      <c r="C1461" s="80"/>
      <c r="D1461" s="17"/>
      <c r="E1461"/>
      <c r="F1461"/>
      <c r="G1461" s="14"/>
      <c r="H1461" s="14"/>
      <c r="I1461"/>
      <c r="K1461"/>
      <c r="L1461" s="17"/>
      <c r="M1461"/>
      <c r="N1461"/>
      <c r="O1461" s="14"/>
      <c r="P1461" s="14"/>
      <c r="Q1461"/>
      <c r="R1461"/>
      <c r="S1461" s="88"/>
      <c r="T1461" s="72"/>
      <c r="U1461" s="65"/>
      <c r="V1461"/>
      <c r="W1461"/>
      <c r="X1461"/>
      <c r="Y1461"/>
      <c r="Z1461"/>
      <c r="AA1461"/>
    </row>
    <row r="1462" spans="3:27" ht="15.75">
      <c r="C1462" s="80"/>
      <c r="D1462" s="17"/>
      <c r="E1462"/>
      <c r="F1462"/>
      <c r="G1462" s="14"/>
      <c r="H1462" s="14"/>
      <c r="I1462"/>
      <c r="K1462"/>
      <c r="L1462" s="17"/>
      <c r="M1462"/>
      <c r="N1462"/>
      <c r="O1462" s="14"/>
      <c r="P1462" s="14"/>
      <c r="Q1462"/>
      <c r="R1462"/>
      <c r="S1462" s="88"/>
      <c r="T1462" s="72"/>
      <c r="U1462" s="65"/>
      <c r="V1462"/>
      <c r="W1462"/>
      <c r="X1462"/>
      <c r="Y1462"/>
      <c r="Z1462"/>
      <c r="AA1462"/>
    </row>
    <row r="1463" spans="3:27" ht="15.75">
      <c r="C1463" s="80"/>
      <c r="D1463" s="17"/>
      <c r="E1463"/>
      <c r="F1463"/>
      <c r="G1463" s="14"/>
      <c r="H1463" s="14"/>
      <c r="I1463"/>
      <c r="K1463"/>
      <c r="L1463" s="17"/>
      <c r="M1463"/>
      <c r="N1463"/>
      <c r="O1463" s="14"/>
      <c r="P1463" s="14"/>
      <c r="Q1463"/>
      <c r="R1463"/>
      <c r="S1463" s="88"/>
      <c r="T1463" s="72"/>
      <c r="U1463" s="65"/>
      <c r="V1463"/>
      <c r="W1463"/>
      <c r="X1463"/>
      <c r="Y1463"/>
      <c r="Z1463"/>
      <c r="AA1463"/>
    </row>
    <row r="1464" spans="3:27" ht="15.75">
      <c r="C1464" s="80"/>
      <c r="D1464" s="17"/>
      <c r="E1464"/>
      <c r="F1464"/>
      <c r="G1464" s="14"/>
      <c r="H1464" s="14"/>
      <c r="I1464"/>
      <c r="K1464"/>
      <c r="L1464" s="17"/>
      <c r="M1464"/>
      <c r="N1464"/>
      <c r="O1464" s="14"/>
      <c r="P1464" s="14"/>
      <c r="Q1464"/>
      <c r="R1464"/>
      <c r="S1464" s="88"/>
      <c r="T1464" s="72"/>
      <c r="U1464" s="65"/>
      <c r="V1464"/>
      <c r="W1464"/>
      <c r="X1464"/>
      <c r="Y1464"/>
      <c r="Z1464"/>
      <c r="AA1464"/>
    </row>
    <row r="1465" spans="3:27" ht="15.75">
      <c r="C1465" s="80"/>
      <c r="D1465" s="17"/>
      <c r="E1465"/>
      <c r="F1465"/>
      <c r="G1465" s="14"/>
      <c r="H1465" s="14"/>
      <c r="I1465"/>
      <c r="K1465"/>
      <c r="L1465" s="17"/>
      <c r="M1465"/>
      <c r="N1465"/>
      <c r="O1465" s="14"/>
      <c r="P1465" s="14"/>
      <c r="Q1465"/>
      <c r="R1465"/>
      <c r="S1465" s="88"/>
      <c r="T1465" s="72"/>
      <c r="U1465" s="65"/>
      <c r="V1465"/>
      <c r="W1465"/>
      <c r="X1465"/>
      <c r="Y1465"/>
      <c r="Z1465"/>
      <c r="AA1465"/>
    </row>
    <row r="1466" spans="3:27" ht="15.75">
      <c r="C1466" s="80"/>
      <c r="D1466" s="17"/>
      <c r="E1466"/>
      <c r="F1466"/>
      <c r="G1466" s="14"/>
      <c r="H1466" s="14"/>
      <c r="I1466"/>
      <c r="K1466"/>
      <c r="L1466" s="17"/>
      <c r="M1466"/>
      <c r="N1466"/>
      <c r="O1466" s="14"/>
      <c r="P1466" s="14"/>
      <c r="Q1466"/>
      <c r="R1466"/>
      <c r="S1466" s="88"/>
      <c r="T1466" s="72"/>
      <c r="U1466" s="65"/>
      <c r="V1466"/>
      <c r="W1466"/>
      <c r="X1466"/>
      <c r="Y1466"/>
      <c r="Z1466"/>
      <c r="AA1466"/>
    </row>
    <row r="1467" spans="3:27" ht="15.75">
      <c r="C1467" s="80"/>
      <c r="D1467" s="17"/>
      <c r="E1467"/>
      <c r="F1467"/>
      <c r="G1467" s="14"/>
      <c r="H1467" s="14"/>
      <c r="I1467"/>
      <c r="K1467"/>
      <c r="L1467" s="17"/>
      <c r="M1467"/>
      <c r="N1467"/>
      <c r="O1467" s="14"/>
      <c r="P1467" s="14"/>
      <c r="Q1467"/>
      <c r="R1467"/>
      <c r="S1467" s="88"/>
      <c r="T1467" s="72"/>
      <c r="U1467" s="65"/>
      <c r="V1467"/>
      <c r="W1467"/>
      <c r="X1467"/>
      <c r="Y1467"/>
      <c r="Z1467"/>
      <c r="AA1467"/>
    </row>
    <row r="1468" spans="3:27" ht="15.75">
      <c r="C1468" s="80"/>
      <c r="D1468" s="17"/>
      <c r="E1468"/>
      <c r="F1468"/>
      <c r="G1468" s="14"/>
      <c r="H1468" s="14"/>
      <c r="I1468"/>
      <c r="K1468"/>
      <c r="L1468" s="17"/>
      <c r="M1468"/>
      <c r="N1468"/>
      <c r="O1468" s="14"/>
      <c r="P1468" s="14"/>
      <c r="Q1468"/>
      <c r="R1468"/>
      <c r="S1468" s="88"/>
      <c r="T1468" s="72"/>
      <c r="U1468" s="65"/>
      <c r="V1468"/>
      <c r="W1468"/>
      <c r="X1468"/>
      <c r="Y1468"/>
      <c r="Z1468"/>
      <c r="AA1468"/>
    </row>
    <row r="1469" spans="3:27" ht="15.75">
      <c r="C1469" s="80"/>
      <c r="D1469" s="17"/>
      <c r="E1469"/>
      <c r="F1469"/>
      <c r="G1469" s="14"/>
      <c r="H1469" s="14"/>
      <c r="I1469"/>
      <c r="K1469"/>
      <c r="L1469" s="17"/>
      <c r="M1469"/>
      <c r="N1469"/>
      <c r="O1469" s="14"/>
      <c r="P1469" s="14"/>
      <c r="Q1469"/>
      <c r="R1469"/>
      <c r="S1469" s="88"/>
      <c r="T1469" s="72"/>
      <c r="U1469" s="65"/>
      <c r="V1469"/>
      <c r="W1469"/>
      <c r="X1469"/>
      <c r="Y1469"/>
      <c r="Z1469"/>
      <c r="AA1469"/>
    </row>
    <row r="1470" spans="3:27" ht="15.75">
      <c r="C1470" s="80"/>
      <c r="D1470" s="17"/>
      <c r="E1470"/>
      <c r="F1470"/>
      <c r="G1470" s="14"/>
      <c r="H1470" s="14"/>
      <c r="I1470"/>
      <c r="K1470"/>
      <c r="L1470" s="17"/>
      <c r="M1470"/>
      <c r="N1470"/>
      <c r="O1470" s="14"/>
      <c r="P1470" s="14"/>
      <c r="Q1470"/>
      <c r="R1470"/>
      <c r="S1470" s="88"/>
      <c r="T1470" s="72"/>
      <c r="U1470" s="65"/>
      <c r="V1470"/>
      <c r="W1470"/>
      <c r="X1470"/>
      <c r="Y1470"/>
      <c r="Z1470"/>
      <c r="AA1470"/>
    </row>
    <row r="1471" spans="3:27" ht="15.75">
      <c r="C1471" s="80"/>
      <c r="D1471" s="17"/>
      <c r="E1471"/>
      <c r="F1471"/>
      <c r="G1471" s="14"/>
      <c r="H1471" s="14"/>
      <c r="I1471"/>
      <c r="K1471"/>
      <c r="L1471" s="17"/>
      <c r="M1471"/>
      <c r="N1471"/>
      <c r="O1471" s="14"/>
      <c r="P1471" s="14"/>
      <c r="Q1471"/>
      <c r="R1471"/>
      <c r="S1471" s="88"/>
      <c r="T1471" s="72"/>
      <c r="U1471" s="65"/>
      <c r="V1471"/>
      <c r="W1471"/>
      <c r="X1471"/>
      <c r="Y1471"/>
      <c r="Z1471"/>
      <c r="AA1471"/>
    </row>
    <row r="1472" spans="3:27" ht="15.75">
      <c r="C1472" s="80"/>
      <c r="D1472" s="17"/>
      <c r="E1472"/>
      <c r="F1472"/>
      <c r="G1472" s="14"/>
      <c r="H1472" s="14"/>
      <c r="I1472"/>
      <c r="K1472"/>
      <c r="L1472" s="17"/>
      <c r="M1472"/>
      <c r="N1472"/>
      <c r="O1472" s="14"/>
      <c r="P1472" s="14"/>
      <c r="Q1472"/>
      <c r="R1472"/>
      <c r="S1472" s="88"/>
      <c r="T1472" s="72"/>
      <c r="U1472" s="65"/>
      <c r="V1472"/>
      <c r="W1472"/>
      <c r="X1472"/>
      <c r="Y1472"/>
      <c r="Z1472"/>
      <c r="AA1472"/>
    </row>
    <row r="1473" spans="3:27" ht="15.75">
      <c r="C1473" s="80"/>
      <c r="D1473" s="17"/>
      <c r="E1473"/>
      <c r="F1473"/>
      <c r="G1473" s="14"/>
      <c r="H1473" s="14"/>
      <c r="I1473"/>
      <c r="K1473"/>
      <c r="L1473" s="17"/>
      <c r="M1473"/>
      <c r="N1473"/>
      <c r="O1473" s="14"/>
      <c r="P1473" s="14"/>
      <c r="Q1473"/>
      <c r="R1473"/>
      <c r="S1473" s="88"/>
      <c r="T1473" s="72"/>
      <c r="U1473" s="65"/>
      <c r="V1473"/>
      <c r="W1473"/>
      <c r="X1473"/>
      <c r="Y1473"/>
      <c r="Z1473"/>
      <c r="AA1473"/>
    </row>
    <row r="1474" spans="3:27" ht="15.75">
      <c r="C1474" s="80"/>
      <c r="D1474" s="17"/>
      <c r="E1474"/>
      <c r="F1474"/>
      <c r="G1474" s="14"/>
      <c r="H1474" s="14"/>
      <c r="I1474"/>
      <c r="K1474"/>
      <c r="L1474" s="17"/>
      <c r="M1474"/>
      <c r="N1474"/>
      <c r="O1474" s="14"/>
      <c r="P1474" s="14"/>
      <c r="Q1474"/>
      <c r="R1474"/>
      <c r="S1474" s="88"/>
      <c r="T1474" s="72"/>
      <c r="U1474" s="65"/>
      <c r="V1474"/>
      <c r="W1474"/>
      <c r="X1474"/>
      <c r="Y1474"/>
      <c r="Z1474"/>
      <c r="AA1474"/>
    </row>
    <row r="1475" spans="3:27" ht="15.75">
      <c r="C1475" s="80"/>
      <c r="D1475" s="17"/>
      <c r="E1475"/>
      <c r="F1475"/>
      <c r="G1475" s="14"/>
      <c r="H1475" s="14"/>
      <c r="I1475"/>
      <c r="K1475"/>
      <c r="L1475" s="17"/>
      <c r="M1475"/>
      <c r="N1475"/>
      <c r="O1475" s="14"/>
      <c r="P1475" s="14"/>
      <c r="Q1475"/>
      <c r="R1475"/>
      <c r="S1475" s="88"/>
      <c r="T1475" s="72"/>
      <c r="U1475" s="65"/>
      <c r="V1475"/>
      <c r="W1475"/>
      <c r="X1475"/>
      <c r="Y1475"/>
      <c r="Z1475"/>
      <c r="AA1475"/>
    </row>
    <row r="1476" spans="3:27" ht="15.75">
      <c r="C1476" s="80"/>
      <c r="D1476" s="17"/>
      <c r="E1476"/>
      <c r="F1476"/>
      <c r="G1476" s="14"/>
      <c r="H1476" s="14"/>
      <c r="I1476"/>
      <c r="K1476"/>
      <c r="L1476" s="17"/>
      <c r="M1476"/>
      <c r="N1476"/>
      <c r="O1476" s="14"/>
      <c r="P1476" s="14"/>
      <c r="Q1476"/>
      <c r="R1476"/>
      <c r="S1476" s="88"/>
      <c r="T1476" s="72"/>
      <c r="U1476" s="65"/>
      <c r="V1476"/>
      <c r="W1476"/>
      <c r="X1476"/>
      <c r="Y1476"/>
      <c r="Z1476"/>
      <c r="AA1476"/>
    </row>
    <row r="1477" spans="3:27" ht="15.75">
      <c r="C1477" s="80"/>
      <c r="D1477" s="17"/>
      <c r="E1477"/>
      <c r="F1477"/>
      <c r="G1477" s="14"/>
      <c r="H1477" s="14"/>
      <c r="I1477"/>
      <c r="K1477"/>
      <c r="L1477" s="17"/>
      <c r="M1477"/>
      <c r="N1477"/>
      <c r="O1477" s="14"/>
      <c r="P1477" s="14"/>
      <c r="Q1477"/>
      <c r="R1477"/>
      <c r="S1477" s="88"/>
      <c r="T1477" s="72"/>
      <c r="U1477" s="65"/>
      <c r="V1477"/>
      <c r="W1477"/>
      <c r="X1477"/>
      <c r="Y1477"/>
      <c r="Z1477"/>
      <c r="AA1477"/>
    </row>
    <row r="1478" spans="3:27" ht="15.75">
      <c r="C1478" s="80"/>
      <c r="D1478" s="17"/>
      <c r="E1478"/>
      <c r="F1478"/>
      <c r="G1478" s="14"/>
      <c r="H1478" s="14"/>
      <c r="I1478"/>
      <c r="K1478"/>
      <c r="L1478" s="17"/>
      <c r="M1478"/>
      <c r="N1478"/>
      <c r="O1478" s="14"/>
      <c r="P1478" s="14"/>
      <c r="Q1478"/>
      <c r="R1478"/>
      <c r="S1478" s="88"/>
      <c r="T1478" s="72"/>
      <c r="U1478" s="65"/>
      <c r="V1478"/>
      <c r="W1478"/>
      <c r="X1478"/>
      <c r="Y1478"/>
      <c r="Z1478"/>
      <c r="AA1478"/>
    </row>
    <row r="1479" spans="3:27" ht="15.75">
      <c r="C1479" s="80"/>
      <c r="D1479" s="17"/>
      <c r="E1479"/>
      <c r="F1479"/>
      <c r="G1479" s="14"/>
      <c r="H1479" s="14"/>
      <c r="I1479"/>
      <c r="K1479"/>
      <c r="L1479" s="17"/>
      <c r="M1479"/>
      <c r="N1479"/>
      <c r="O1479" s="14"/>
      <c r="P1479" s="14"/>
      <c r="Q1479"/>
      <c r="R1479"/>
      <c r="S1479" s="88"/>
      <c r="T1479" s="72"/>
      <c r="U1479" s="65"/>
      <c r="V1479"/>
      <c r="W1479"/>
      <c r="X1479"/>
      <c r="Y1479"/>
      <c r="Z1479"/>
      <c r="AA1479"/>
    </row>
    <row r="1480" spans="3:27" ht="15.75">
      <c r="C1480" s="80"/>
      <c r="D1480" s="17"/>
      <c r="E1480"/>
      <c r="F1480"/>
      <c r="G1480" s="14"/>
      <c r="H1480" s="14"/>
      <c r="I1480"/>
      <c r="K1480"/>
      <c r="L1480" s="17"/>
      <c r="M1480"/>
      <c r="N1480"/>
      <c r="O1480" s="14"/>
      <c r="P1480" s="14"/>
      <c r="Q1480"/>
      <c r="R1480"/>
      <c r="S1480" s="88"/>
      <c r="T1480" s="72"/>
      <c r="U1480" s="65"/>
      <c r="V1480"/>
      <c r="W1480"/>
      <c r="X1480"/>
      <c r="Y1480"/>
      <c r="Z1480"/>
      <c r="AA1480"/>
    </row>
    <row r="1481" spans="3:27" ht="15.75">
      <c r="C1481" s="80"/>
      <c r="D1481" s="17"/>
      <c r="E1481"/>
      <c r="F1481"/>
      <c r="G1481" s="14"/>
      <c r="H1481" s="14"/>
      <c r="I1481"/>
      <c r="K1481"/>
      <c r="L1481" s="17"/>
      <c r="M1481"/>
      <c r="N1481"/>
      <c r="O1481" s="14"/>
      <c r="P1481" s="14"/>
      <c r="Q1481"/>
      <c r="R1481"/>
      <c r="S1481" s="88"/>
      <c r="T1481" s="72"/>
      <c r="U1481" s="65"/>
      <c r="V1481"/>
      <c r="W1481"/>
      <c r="X1481"/>
      <c r="Y1481"/>
      <c r="Z1481"/>
      <c r="AA1481"/>
    </row>
    <row r="1482" spans="3:27" ht="15.75">
      <c r="C1482" s="80"/>
      <c r="D1482" s="17"/>
      <c r="E1482"/>
      <c r="F1482"/>
      <c r="G1482" s="14"/>
      <c r="H1482" s="14"/>
      <c r="I1482"/>
      <c r="K1482"/>
      <c r="L1482" s="17"/>
      <c r="M1482"/>
      <c r="N1482"/>
      <c r="O1482" s="14"/>
      <c r="P1482" s="14"/>
      <c r="Q1482"/>
      <c r="R1482"/>
      <c r="S1482" s="88"/>
      <c r="T1482" s="72"/>
      <c r="U1482" s="65"/>
      <c r="V1482"/>
      <c r="W1482"/>
      <c r="X1482"/>
      <c r="Y1482"/>
      <c r="Z1482"/>
      <c r="AA1482"/>
    </row>
    <row r="1483" spans="3:27" ht="15.75">
      <c r="C1483" s="80"/>
      <c r="D1483" s="17"/>
      <c r="E1483"/>
      <c r="F1483"/>
      <c r="G1483" s="14"/>
      <c r="H1483" s="14"/>
      <c r="I1483"/>
      <c r="K1483"/>
      <c r="L1483" s="17"/>
      <c r="M1483"/>
      <c r="N1483"/>
      <c r="O1483" s="14"/>
      <c r="P1483" s="14"/>
      <c r="Q1483"/>
      <c r="R1483"/>
      <c r="S1483" s="88"/>
      <c r="T1483" s="72"/>
      <c r="U1483" s="65"/>
      <c r="V1483"/>
      <c r="W1483"/>
      <c r="X1483"/>
      <c r="Y1483"/>
      <c r="Z1483"/>
      <c r="AA1483"/>
    </row>
    <row r="1484" spans="3:27" ht="15.75">
      <c r="C1484" s="80"/>
      <c r="D1484" s="17"/>
      <c r="E1484"/>
      <c r="F1484"/>
      <c r="G1484" s="14"/>
      <c r="H1484" s="14"/>
      <c r="I1484"/>
      <c r="K1484"/>
      <c r="L1484" s="17"/>
      <c r="M1484"/>
      <c r="N1484"/>
      <c r="O1484" s="14"/>
      <c r="P1484" s="14"/>
      <c r="Q1484"/>
      <c r="R1484"/>
      <c r="S1484" s="88"/>
      <c r="T1484" s="72"/>
      <c r="U1484" s="65"/>
      <c r="V1484"/>
      <c r="W1484"/>
      <c r="X1484"/>
      <c r="Y1484"/>
      <c r="Z1484"/>
      <c r="AA1484"/>
    </row>
    <row r="1485" spans="3:27" ht="15.75">
      <c r="C1485" s="80"/>
      <c r="D1485" s="17"/>
      <c r="E1485"/>
      <c r="F1485"/>
      <c r="G1485" s="14"/>
      <c r="H1485" s="14"/>
      <c r="I1485"/>
      <c r="K1485"/>
      <c r="L1485" s="17"/>
      <c r="M1485"/>
      <c r="N1485"/>
      <c r="O1485" s="14"/>
      <c r="P1485" s="14"/>
      <c r="Q1485"/>
      <c r="R1485"/>
      <c r="S1485" s="88"/>
      <c r="T1485" s="72"/>
      <c r="U1485" s="65"/>
      <c r="V1485"/>
      <c r="W1485"/>
      <c r="X1485"/>
      <c r="Y1485"/>
      <c r="Z1485"/>
      <c r="AA1485"/>
    </row>
    <row r="1486" spans="3:27" ht="15.75">
      <c r="C1486" s="80"/>
      <c r="D1486" s="17"/>
      <c r="E1486"/>
      <c r="F1486"/>
      <c r="G1486" s="14"/>
      <c r="H1486" s="14"/>
      <c r="I1486"/>
      <c r="K1486"/>
      <c r="L1486" s="17"/>
      <c r="M1486"/>
      <c r="N1486"/>
      <c r="O1486" s="14"/>
      <c r="P1486" s="14"/>
      <c r="Q1486"/>
      <c r="R1486"/>
      <c r="S1486" s="88"/>
      <c r="T1486" s="72"/>
      <c r="U1486" s="65"/>
      <c r="V1486"/>
      <c r="W1486"/>
      <c r="X1486"/>
      <c r="Y1486"/>
      <c r="Z1486"/>
      <c r="AA1486"/>
    </row>
    <row r="1487" spans="3:27" ht="15.75">
      <c r="C1487" s="80"/>
      <c r="D1487" s="17"/>
      <c r="E1487"/>
      <c r="F1487"/>
      <c r="G1487" s="14"/>
      <c r="H1487" s="14"/>
      <c r="I1487"/>
      <c r="K1487"/>
      <c r="L1487" s="17"/>
      <c r="M1487"/>
      <c r="N1487"/>
      <c r="O1487" s="14"/>
      <c r="P1487" s="14"/>
      <c r="Q1487"/>
      <c r="R1487"/>
      <c r="S1487" s="88"/>
      <c r="T1487" s="72"/>
      <c r="U1487" s="65"/>
      <c r="V1487"/>
      <c r="W1487"/>
      <c r="X1487"/>
      <c r="Y1487"/>
      <c r="Z1487"/>
      <c r="AA1487"/>
    </row>
    <row r="1488" spans="3:27" ht="15.75">
      <c r="C1488" s="80"/>
      <c r="D1488" s="17"/>
      <c r="E1488"/>
      <c r="F1488"/>
      <c r="G1488" s="14"/>
      <c r="H1488" s="14"/>
      <c r="I1488"/>
      <c r="K1488"/>
      <c r="L1488" s="17"/>
      <c r="M1488"/>
      <c r="N1488"/>
      <c r="O1488" s="14"/>
      <c r="P1488" s="14"/>
      <c r="Q1488"/>
      <c r="R1488"/>
      <c r="S1488" s="88"/>
      <c r="T1488" s="72"/>
      <c r="U1488" s="65"/>
      <c r="V1488"/>
      <c r="W1488"/>
      <c r="X1488"/>
      <c r="Y1488"/>
      <c r="Z1488"/>
      <c r="AA1488"/>
    </row>
    <row r="1489" spans="3:27" ht="15.75">
      <c r="C1489" s="80"/>
      <c r="D1489" s="17"/>
      <c r="E1489"/>
      <c r="F1489"/>
      <c r="G1489" s="14"/>
      <c r="H1489" s="14"/>
      <c r="I1489"/>
      <c r="K1489"/>
      <c r="L1489" s="17"/>
      <c r="M1489"/>
      <c r="N1489"/>
      <c r="O1489" s="14"/>
      <c r="P1489" s="14"/>
      <c r="Q1489"/>
      <c r="R1489"/>
      <c r="S1489" s="88"/>
      <c r="T1489" s="72"/>
      <c r="U1489" s="65"/>
      <c r="V1489"/>
      <c r="W1489"/>
      <c r="X1489"/>
      <c r="Y1489"/>
      <c r="Z1489"/>
      <c r="AA1489"/>
    </row>
    <row r="1490" spans="3:27" ht="15.75">
      <c r="C1490" s="80"/>
      <c r="D1490" s="17"/>
      <c r="E1490"/>
      <c r="F1490"/>
      <c r="G1490" s="14"/>
      <c r="H1490" s="14"/>
      <c r="I1490"/>
      <c r="K1490"/>
      <c r="L1490" s="17"/>
      <c r="M1490"/>
      <c r="N1490"/>
      <c r="O1490" s="14"/>
      <c r="P1490" s="14"/>
      <c r="Q1490"/>
      <c r="R1490"/>
      <c r="S1490" s="88"/>
      <c r="T1490" s="72"/>
      <c r="U1490" s="65"/>
      <c r="V1490"/>
      <c r="W1490"/>
      <c r="X1490"/>
      <c r="Y1490"/>
      <c r="Z1490"/>
      <c r="AA1490"/>
    </row>
    <row r="1491" spans="3:27" ht="15.75">
      <c r="C1491" s="80"/>
      <c r="D1491" s="17"/>
      <c r="E1491"/>
      <c r="F1491"/>
      <c r="G1491" s="14"/>
      <c r="H1491" s="14"/>
      <c r="I1491"/>
      <c r="K1491"/>
      <c r="L1491" s="17"/>
      <c r="M1491"/>
      <c r="N1491"/>
      <c r="O1491" s="14"/>
      <c r="P1491" s="14"/>
      <c r="Q1491"/>
      <c r="R1491"/>
      <c r="S1491" s="88"/>
      <c r="T1491" s="72"/>
      <c r="U1491" s="65"/>
      <c r="V1491"/>
      <c r="W1491"/>
      <c r="X1491"/>
      <c r="Y1491"/>
      <c r="Z1491"/>
      <c r="AA1491"/>
    </row>
    <row r="1492" spans="3:27" ht="15.75">
      <c r="C1492" s="80"/>
      <c r="D1492" s="17"/>
      <c r="E1492"/>
      <c r="F1492"/>
      <c r="G1492" s="14"/>
      <c r="H1492" s="14"/>
      <c r="I1492"/>
      <c r="K1492"/>
      <c r="L1492" s="17"/>
      <c r="M1492"/>
      <c r="N1492"/>
      <c r="O1492" s="14"/>
      <c r="P1492" s="14"/>
      <c r="Q1492"/>
      <c r="R1492"/>
      <c r="S1492" s="88"/>
      <c r="T1492" s="72"/>
      <c r="U1492" s="65"/>
      <c r="V1492"/>
      <c r="W1492"/>
      <c r="X1492"/>
      <c r="Y1492"/>
      <c r="Z1492"/>
      <c r="AA1492"/>
    </row>
    <row r="1493" spans="3:27" ht="15.75">
      <c r="C1493" s="80"/>
      <c r="D1493" s="17"/>
      <c r="E1493"/>
      <c r="F1493"/>
      <c r="G1493" s="14"/>
      <c r="H1493" s="14"/>
      <c r="I1493"/>
      <c r="K1493"/>
      <c r="L1493" s="17"/>
      <c r="M1493"/>
      <c r="N1493"/>
      <c r="O1493" s="14"/>
      <c r="P1493" s="14"/>
      <c r="Q1493"/>
      <c r="R1493"/>
      <c r="S1493" s="88"/>
      <c r="T1493" s="72"/>
      <c r="U1493" s="65"/>
      <c r="V1493"/>
      <c r="W1493"/>
      <c r="X1493"/>
      <c r="Y1493"/>
      <c r="Z1493"/>
      <c r="AA1493"/>
    </row>
    <row r="1494" spans="3:27" ht="15.75">
      <c r="C1494" s="80"/>
      <c r="D1494" s="17"/>
      <c r="E1494"/>
      <c r="F1494"/>
      <c r="G1494" s="14"/>
      <c r="H1494" s="14"/>
      <c r="I1494"/>
      <c r="K1494"/>
      <c r="L1494" s="17"/>
      <c r="M1494"/>
      <c r="N1494"/>
      <c r="O1494" s="14"/>
      <c r="P1494" s="14"/>
      <c r="Q1494"/>
      <c r="R1494"/>
      <c r="S1494" s="88"/>
      <c r="T1494" s="72"/>
      <c r="U1494" s="65"/>
      <c r="V1494"/>
      <c r="W1494"/>
      <c r="X1494"/>
      <c r="Y1494"/>
      <c r="Z1494"/>
      <c r="AA1494"/>
    </row>
    <row r="1495" spans="3:27" ht="15.75">
      <c r="C1495" s="80"/>
      <c r="D1495" s="17"/>
      <c r="E1495"/>
      <c r="F1495"/>
      <c r="G1495" s="14"/>
      <c r="H1495" s="14"/>
      <c r="I1495"/>
      <c r="K1495"/>
      <c r="L1495" s="17"/>
      <c r="M1495"/>
      <c r="N1495"/>
      <c r="O1495" s="14"/>
      <c r="P1495" s="14"/>
      <c r="Q1495"/>
      <c r="R1495"/>
      <c r="S1495" s="88"/>
      <c r="T1495" s="72"/>
      <c r="U1495" s="65"/>
      <c r="V1495"/>
      <c r="W1495"/>
      <c r="X1495"/>
      <c r="Y1495"/>
      <c r="Z1495"/>
      <c r="AA1495"/>
    </row>
    <row r="1496" spans="3:27" ht="15.75">
      <c r="C1496" s="80"/>
      <c r="D1496" s="17"/>
      <c r="E1496"/>
      <c r="F1496"/>
      <c r="G1496" s="14"/>
      <c r="H1496" s="14"/>
      <c r="I1496"/>
      <c r="K1496"/>
      <c r="L1496" s="17"/>
      <c r="M1496"/>
      <c r="N1496"/>
      <c r="O1496" s="14"/>
      <c r="P1496" s="14"/>
      <c r="Q1496"/>
      <c r="R1496"/>
      <c r="S1496" s="88"/>
      <c r="T1496" s="72"/>
      <c r="U1496" s="65"/>
      <c r="V1496"/>
      <c r="W1496"/>
      <c r="X1496"/>
      <c r="Y1496"/>
      <c r="Z1496"/>
      <c r="AA1496"/>
    </row>
    <row r="1497" spans="3:27" ht="15.75">
      <c r="C1497" s="80"/>
      <c r="D1497" s="17"/>
      <c r="E1497"/>
      <c r="F1497"/>
      <c r="G1497" s="14"/>
      <c r="H1497" s="14"/>
      <c r="I1497"/>
      <c r="K1497"/>
      <c r="L1497" s="17"/>
      <c r="M1497"/>
      <c r="N1497"/>
      <c r="O1497" s="14"/>
      <c r="P1497" s="14"/>
      <c r="Q1497"/>
      <c r="R1497"/>
      <c r="S1497" s="88"/>
      <c r="T1497" s="72"/>
      <c r="U1497" s="65"/>
      <c r="V1497"/>
      <c r="W1497"/>
      <c r="X1497"/>
      <c r="Y1497"/>
      <c r="Z1497"/>
      <c r="AA1497"/>
    </row>
    <row r="1498" spans="3:27" ht="15.75">
      <c r="C1498" s="80"/>
      <c r="D1498" s="17"/>
      <c r="E1498"/>
      <c r="F1498"/>
      <c r="G1498" s="14"/>
      <c r="H1498" s="14"/>
      <c r="I1498"/>
      <c r="K1498"/>
      <c r="L1498" s="17"/>
      <c r="M1498"/>
      <c r="N1498"/>
      <c r="O1498" s="14"/>
      <c r="P1498" s="14"/>
      <c r="Q1498"/>
      <c r="R1498"/>
      <c r="S1498" s="88"/>
      <c r="T1498" s="72"/>
      <c r="U1498" s="65"/>
      <c r="V1498"/>
      <c r="W1498"/>
      <c r="X1498"/>
      <c r="Y1498"/>
      <c r="Z1498"/>
      <c r="AA1498"/>
    </row>
    <row r="1499" spans="3:27" ht="15.75">
      <c r="C1499" s="80"/>
      <c r="D1499" s="17"/>
      <c r="E1499"/>
      <c r="F1499"/>
      <c r="G1499" s="14"/>
      <c r="H1499" s="14"/>
      <c r="I1499"/>
      <c r="K1499"/>
      <c r="L1499" s="17"/>
      <c r="M1499"/>
      <c r="N1499"/>
      <c r="O1499" s="14"/>
      <c r="P1499" s="14"/>
      <c r="Q1499"/>
      <c r="R1499"/>
      <c r="S1499" s="88"/>
      <c r="T1499" s="72"/>
      <c r="U1499" s="65"/>
      <c r="V1499"/>
      <c r="W1499"/>
      <c r="X1499"/>
      <c r="Y1499"/>
      <c r="Z1499"/>
      <c r="AA1499"/>
    </row>
    <row r="1500" spans="3:27" ht="15.75">
      <c r="C1500" s="80"/>
      <c r="D1500" s="17"/>
      <c r="E1500"/>
      <c r="F1500"/>
      <c r="G1500" s="14"/>
      <c r="H1500" s="14"/>
      <c r="I1500"/>
      <c r="K1500"/>
      <c r="L1500" s="17"/>
      <c r="M1500"/>
      <c r="N1500"/>
      <c r="O1500" s="14"/>
      <c r="P1500" s="14"/>
      <c r="Q1500"/>
      <c r="R1500"/>
      <c r="S1500" s="88"/>
      <c r="T1500" s="72"/>
      <c r="U1500" s="65"/>
      <c r="V1500"/>
      <c r="W1500"/>
      <c r="X1500"/>
      <c r="Y1500"/>
      <c r="Z1500"/>
      <c r="AA1500"/>
    </row>
    <row r="1501" spans="3:27" ht="15.75">
      <c r="C1501" s="80"/>
      <c r="D1501" s="17"/>
      <c r="E1501"/>
      <c r="F1501"/>
      <c r="G1501" s="14"/>
      <c r="H1501" s="14"/>
      <c r="I1501"/>
      <c r="K1501"/>
      <c r="L1501" s="17"/>
      <c r="M1501"/>
      <c r="N1501"/>
      <c r="O1501" s="14"/>
      <c r="P1501" s="14"/>
      <c r="Q1501"/>
      <c r="R1501"/>
      <c r="S1501" s="88"/>
      <c r="T1501" s="72"/>
      <c r="U1501" s="65"/>
      <c r="V1501"/>
      <c r="W1501"/>
      <c r="X1501"/>
      <c r="Y1501"/>
      <c r="Z1501"/>
      <c r="AA1501"/>
    </row>
    <row r="1502" spans="3:27" ht="15.75">
      <c r="C1502" s="80"/>
      <c r="D1502" s="17"/>
      <c r="E1502"/>
      <c r="F1502"/>
      <c r="G1502" s="14"/>
      <c r="H1502" s="14"/>
      <c r="I1502"/>
      <c r="K1502"/>
      <c r="L1502" s="17"/>
      <c r="M1502"/>
      <c r="N1502"/>
      <c r="O1502" s="14"/>
      <c r="P1502" s="14"/>
      <c r="Q1502"/>
      <c r="R1502"/>
      <c r="S1502" s="88"/>
      <c r="T1502" s="72"/>
      <c r="U1502" s="65"/>
      <c r="V1502"/>
      <c r="W1502"/>
      <c r="X1502"/>
      <c r="Y1502"/>
      <c r="Z1502"/>
      <c r="AA1502"/>
    </row>
    <row r="1503" spans="3:27" ht="15.75">
      <c r="C1503" s="80"/>
      <c r="D1503" s="17"/>
      <c r="E1503"/>
      <c r="F1503"/>
      <c r="G1503" s="14"/>
      <c r="H1503" s="14"/>
      <c r="I1503"/>
      <c r="K1503"/>
      <c r="L1503" s="17"/>
      <c r="M1503"/>
      <c r="N1503"/>
      <c r="O1503" s="14"/>
      <c r="P1503" s="14"/>
      <c r="Q1503"/>
      <c r="R1503"/>
      <c r="S1503" s="88"/>
      <c r="T1503" s="72"/>
      <c r="U1503" s="65"/>
      <c r="V1503"/>
      <c r="W1503"/>
      <c r="X1503"/>
      <c r="Y1503"/>
      <c r="Z1503"/>
      <c r="AA1503"/>
    </row>
    <row r="1504" spans="3:27" ht="15.75">
      <c r="C1504" s="80"/>
      <c r="D1504" s="17"/>
      <c r="E1504"/>
      <c r="F1504"/>
      <c r="G1504" s="14"/>
      <c r="H1504" s="14"/>
      <c r="I1504"/>
      <c r="K1504"/>
      <c r="L1504" s="17"/>
      <c r="M1504"/>
      <c r="N1504"/>
      <c r="O1504" s="14"/>
      <c r="P1504" s="14"/>
      <c r="Q1504"/>
      <c r="R1504"/>
      <c r="S1504" s="88"/>
      <c r="T1504" s="72"/>
      <c r="U1504" s="65"/>
      <c r="V1504"/>
      <c r="W1504"/>
      <c r="X1504"/>
      <c r="Y1504"/>
      <c r="Z1504"/>
      <c r="AA1504"/>
    </row>
    <row r="1505" spans="3:27" ht="15.75">
      <c r="C1505" s="80"/>
      <c r="D1505" s="17"/>
      <c r="E1505"/>
      <c r="F1505"/>
      <c r="G1505" s="14"/>
      <c r="H1505" s="14"/>
      <c r="I1505"/>
      <c r="K1505"/>
      <c r="L1505" s="17"/>
      <c r="M1505"/>
      <c r="N1505"/>
      <c r="O1505" s="14"/>
      <c r="P1505" s="14"/>
      <c r="Q1505"/>
      <c r="R1505"/>
      <c r="S1505" s="88"/>
      <c r="T1505" s="72"/>
      <c r="U1505" s="65"/>
      <c r="V1505"/>
      <c r="W1505"/>
      <c r="X1505"/>
      <c r="Y1505"/>
      <c r="Z1505"/>
      <c r="AA1505"/>
    </row>
    <row r="1506" spans="3:27" ht="15.75">
      <c r="C1506" s="80"/>
      <c r="D1506" s="17"/>
      <c r="E1506"/>
      <c r="F1506"/>
      <c r="G1506" s="14"/>
      <c r="H1506" s="14"/>
      <c r="I1506"/>
      <c r="K1506"/>
      <c r="L1506" s="17"/>
      <c r="M1506"/>
      <c r="N1506"/>
      <c r="O1506" s="14"/>
      <c r="P1506" s="14"/>
      <c r="Q1506"/>
      <c r="R1506"/>
      <c r="S1506" s="88"/>
      <c r="T1506" s="72"/>
      <c r="U1506" s="65"/>
      <c r="V1506"/>
      <c r="W1506"/>
      <c r="X1506"/>
      <c r="Y1506"/>
      <c r="Z1506"/>
      <c r="AA1506"/>
    </row>
    <row r="1507" spans="3:27" ht="15.75">
      <c r="C1507" s="80"/>
      <c r="D1507" s="17"/>
      <c r="E1507"/>
      <c r="F1507"/>
      <c r="G1507" s="14"/>
      <c r="H1507" s="14"/>
      <c r="I1507"/>
      <c r="K1507"/>
      <c r="L1507" s="17"/>
      <c r="M1507"/>
      <c r="N1507"/>
      <c r="O1507" s="14"/>
      <c r="P1507" s="14"/>
      <c r="Q1507"/>
      <c r="R1507"/>
      <c r="S1507" s="88"/>
      <c r="T1507" s="72"/>
      <c r="U1507" s="65"/>
      <c r="V1507"/>
      <c r="W1507"/>
      <c r="X1507"/>
      <c r="Y1507"/>
      <c r="Z1507"/>
      <c r="AA1507"/>
    </row>
    <row r="1508" spans="3:27" ht="15.75">
      <c r="C1508" s="80"/>
      <c r="D1508" s="17"/>
      <c r="E1508"/>
      <c r="F1508"/>
      <c r="G1508" s="14"/>
      <c r="H1508" s="14"/>
      <c r="I1508"/>
      <c r="K1508"/>
      <c r="L1508" s="17"/>
      <c r="M1508"/>
      <c r="N1508"/>
      <c r="O1508" s="14"/>
      <c r="P1508" s="14"/>
      <c r="Q1508"/>
      <c r="R1508"/>
      <c r="S1508" s="88"/>
      <c r="T1508" s="72"/>
      <c r="U1508" s="65"/>
      <c r="V1508"/>
      <c r="W1508"/>
      <c r="X1508"/>
      <c r="Y1508"/>
      <c r="Z1508"/>
      <c r="AA1508"/>
    </row>
    <row r="1509" spans="3:27" ht="15.75">
      <c r="C1509" s="80"/>
      <c r="D1509" s="17"/>
      <c r="E1509"/>
      <c r="F1509"/>
      <c r="G1509" s="14"/>
      <c r="H1509" s="14"/>
      <c r="I1509"/>
      <c r="K1509"/>
      <c r="L1509" s="17"/>
      <c r="M1509"/>
      <c r="N1509"/>
      <c r="O1509" s="14"/>
      <c r="P1509" s="14"/>
      <c r="Q1509"/>
      <c r="R1509"/>
      <c r="S1509" s="88"/>
      <c r="T1509" s="72"/>
      <c r="U1509" s="65"/>
      <c r="V1509"/>
      <c r="W1509"/>
      <c r="X1509"/>
      <c r="Y1509"/>
      <c r="Z1509"/>
      <c r="AA1509"/>
    </row>
    <row r="1510" spans="3:27" ht="15.75">
      <c r="C1510" s="80"/>
      <c r="D1510" s="17"/>
      <c r="E1510"/>
      <c r="F1510"/>
      <c r="G1510" s="14"/>
      <c r="H1510" s="14"/>
      <c r="I1510"/>
      <c r="K1510"/>
      <c r="L1510" s="17"/>
      <c r="M1510"/>
      <c r="N1510"/>
      <c r="O1510" s="14"/>
      <c r="P1510" s="14"/>
      <c r="Q1510"/>
      <c r="R1510"/>
      <c r="S1510" s="88"/>
      <c r="T1510" s="72"/>
      <c r="U1510" s="65"/>
      <c r="V1510"/>
      <c r="W1510"/>
      <c r="X1510"/>
      <c r="Y1510"/>
      <c r="Z1510"/>
      <c r="AA1510"/>
    </row>
    <row r="1511" spans="3:27" ht="15.75">
      <c r="C1511" s="80"/>
      <c r="D1511" s="17"/>
      <c r="E1511"/>
      <c r="F1511"/>
      <c r="G1511" s="14"/>
      <c r="H1511" s="14"/>
      <c r="I1511"/>
      <c r="K1511"/>
      <c r="L1511" s="17"/>
      <c r="M1511"/>
      <c r="N1511"/>
      <c r="O1511" s="14"/>
      <c r="P1511" s="14"/>
      <c r="Q1511"/>
      <c r="R1511"/>
      <c r="S1511" s="88"/>
      <c r="T1511" s="72"/>
      <c r="U1511" s="65"/>
      <c r="V1511"/>
      <c r="W1511"/>
      <c r="X1511"/>
      <c r="Y1511"/>
      <c r="Z1511"/>
      <c r="AA1511"/>
    </row>
    <row r="1512" spans="3:27" ht="15.75">
      <c r="C1512" s="80"/>
      <c r="D1512" s="17"/>
      <c r="E1512"/>
      <c r="F1512"/>
      <c r="G1512" s="14"/>
      <c r="H1512" s="14"/>
      <c r="I1512"/>
      <c r="K1512"/>
      <c r="L1512" s="17"/>
      <c r="M1512"/>
      <c r="N1512"/>
      <c r="O1512" s="14"/>
      <c r="P1512" s="14"/>
      <c r="Q1512"/>
      <c r="R1512"/>
      <c r="S1512" s="88"/>
      <c r="T1512" s="72"/>
      <c r="U1512" s="65"/>
      <c r="V1512"/>
      <c r="W1512"/>
      <c r="X1512"/>
      <c r="Y1512"/>
      <c r="Z1512"/>
      <c r="AA1512"/>
    </row>
    <row r="1513" spans="3:27" ht="15.75">
      <c r="C1513" s="80"/>
      <c r="D1513" s="17"/>
      <c r="E1513"/>
      <c r="F1513"/>
      <c r="G1513" s="14"/>
      <c r="H1513" s="14"/>
      <c r="I1513"/>
      <c r="K1513"/>
      <c r="L1513" s="17"/>
      <c r="M1513"/>
      <c r="N1513"/>
      <c r="O1513" s="14"/>
      <c r="P1513" s="14"/>
      <c r="Q1513"/>
      <c r="R1513"/>
      <c r="S1513" s="88"/>
      <c r="T1513" s="72"/>
      <c r="U1513" s="65"/>
      <c r="V1513"/>
      <c r="W1513"/>
      <c r="X1513"/>
      <c r="Y1513"/>
      <c r="Z1513"/>
      <c r="AA1513"/>
    </row>
    <row r="1514" spans="3:27" ht="15.75">
      <c r="C1514" s="80"/>
      <c r="D1514" s="17"/>
      <c r="E1514"/>
      <c r="F1514"/>
      <c r="G1514" s="14"/>
      <c r="H1514" s="14"/>
      <c r="I1514"/>
      <c r="K1514"/>
      <c r="L1514" s="17"/>
      <c r="M1514"/>
      <c r="N1514"/>
      <c r="O1514" s="14"/>
      <c r="P1514" s="14"/>
      <c r="Q1514"/>
      <c r="R1514"/>
      <c r="S1514" s="88"/>
      <c r="T1514" s="72"/>
      <c r="U1514" s="65"/>
      <c r="V1514"/>
      <c r="W1514"/>
      <c r="X1514"/>
      <c r="Y1514"/>
      <c r="Z1514"/>
      <c r="AA1514"/>
    </row>
    <row r="1515" spans="3:27" ht="15.75">
      <c r="C1515" s="80"/>
      <c r="D1515" s="17"/>
      <c r="E1515"/>
      <c r="F1515"/>
      <c r="G1515" s="14"/>
      <c r="H1515" s="14"/>
      <c r="I1515"/>
      <c r="K1515"/>
      <c r="L1515" s="17"/>
      <c r="M1515"/>
      <c r="N1515"/>
      <c r="O1515" s="14"/>
      <c r="P1515" s="14"/>
      <c r="Q1515"/>
      <c r="R1515"/>
      <c r="S1515" s="88"/>
      <c r="T1515" s="72"/>
      <c r="U1515" s="65"/>
      <c r="V1515"/>
      <c r="W1515"/>
      <c r="X1515"/>
      <c r="Y1515"/>
      <c r="Z1515"/>
      <c r="AA1515"/>
    </row>
    <row r="1516" spans="3:27" ht="15.75">
      <c r="C1516" s="80"/>
      <c r="D1516" s="17"/>
      <c r="E1516"/>
      <c r="F1516"/>
      <c r="G1516" s="14"/>
      <c r="H1516" s="14"/>
      <c r="I1516"/>
      <c r="K1516"/>
      <c r="L1516" s="17"/>
      <c r="M1516"/>
      <c r="N1516"/>
      <c r="O1516" s="14"/>
      <c r="P1516" s="14"/>
      <c r="Q1516"/>
      <c r="R1516"/>
      <c r="S1516" s="88"/>
      <c r="T1516" s="72"/>
      <c r="U1516" s="65"/>
      <c r="V1516"/>
      <c r="W1516"/>
      <c r="X1516"/>
      <c r="Y1516"/>
      <c r="Z1516"/>
      <c r="AA1516"/>
    </row>
    <row r="1517" spans="3:27" ht="15.75">
      <c r="C1517" s="80"/>
      <c r="D1517" s="17"/>
      <c r="E1517"/>
      <c r="F1517"/>
      <c r="G1517" s="14"/>
      <c r="H1517" s="14"/>
      <c r="I1517"/>
      <c r="K1517"/>
      <c r="L1517" s="17"/>
      <c r="M1517"/>
      <c r="N1517"/>
      <c r="O1517" s="14"/>
      <c r="P1517" s="14"/>
      <c r="Q1517"/>
      <c r="R1517"/>
      <c r="S1517" s="88"/>
      <c r="T1517" s="72"/>
      <c r="U1517" s="65"/>
      <c r="V1517"/>
      <c r="W1517"/>
      <c r="X1517"/>
      <c r="Y1517"/>
      <c r="Z1517"/>
      <c r="AA1517"/>
    </row>
    <row r="1518" spans="3:27" ht="15.75">
      <c r="C1518" s="80"/>
      <c r="D1518" s="17"/>
      <c r="E1518"/>
      <c r="F1518"/>
      <c r="G1518" s="14"/>
      <c r="H1518" s="14"/>
      <c r="I1518"/>
      <c r="K1518"/>
      <c r="L1518" s="17"/>
      <c r="M1518"/>
      <c r="N1518"/>
      <c r="O1518" s="14"/>
      <c r="P1518" s="14"/>
      <c r="Q1518"/>
      <c r="R1518"/>
      <c r="S1518" s="88"/>
      <c r="T1518" s="72"/>
      <c r="U1518" s="65"/>
      <c r="V1518"/>
      <c r="W1518"/>
      <c r="X1518"/>
      <c r="Y1518"/>
      <c r="Z1518"/>
      <c r="AA1518"/>
    </row>
    <row r="1519" spans="3:27" ht="15.75">
      <c r="C1519" s="80"/>
      <c r="D1519" s="17"/>
      <c r="E1519"/>
      <c r="F1519"/>
      <c r="G1519" s="14"/>
      <c r="H1519" s="14"/>
      <c r="I1519"/>
      <c r="K1519"/>
      <c r="L1519" s="17"/>
      <c r="M1519"/>
      <c r="N1519"/>
      <c r="O1519" s="14"/>
      <c r="P1519" s="14"/>
      <c r="Q1519"/>
      <c r="R1519"/>
      <c r="S1519" s="88"/>
      <c r="T1519" s="72"/>
      <c r="U1519" s="65"/>
      <c r="V1519"/>
      <c r="W1519"/>
      <c r="X1519"/>
      <c r="Y1519"/>
      <c r="Z1519"/>
      <c r="AA1519"/>
    </row>
    <row r="1520" spans="3:27" ht="15.75">
      <c r="C1520" s="80"/>
      <c r="D1520" s="17"/>
      <c r="E1520"/>
      <c r="F1520"/>
      <c r="G1520" s="14"/>
      <c r="H1520" s="14"/>
      <c r="I1520"/>
      <c r="K1520"/>
      <c r="L1520" s="17"/>
      <c r="M1520"/>
      <c r="N1520"/>
      <c r="O1520" s="14"/>
      <c r="P1520" s="14"/>
      <c r="Q1520"/>
      <c r="R1520"/>
      <c r="S1520" s="88"/>
      <c r="T1520" s="72"/>
      <c r="U1520" s="65"/>
      <c r="V1520"/>
      <c r="W1520"/>
      <c r="X1520"/>
      <c r="Y1520"/>
      <c r="Z1520"/>
      <c r="AA1520"/>
    </row>
    <row r="1521" spans="3:27" ht="15.75">
      <c r="C1521" s="80"/>
      <c r="D1521" s="17"/>
      <c r="E1521"/>
      <c r="F1521"/>
      <c r="G1521" s="14"/>
      <c r="H1521" s="14"/>
      <c r="I1521"/>
      <c r="K1521"/>
      <c r="L1521" s="17"/>
      <c r="M1521"/>
      <c r="N1521"/>
      <c r="O1521" s="14"/>
      <c r="P1521" s="14"/>
      <c r="Q1521"/>
      <c r="R1521"/>
      <c r="S1521" s="88"/>
      <c r="T1521" s="72"/>
      <c r="U1521" s="65"/>
      <c r="V1521"/>
      <c r="W1521"/>
      <c r="X1521"/>
      <c r="Y1521"/>
      <c r="Z1521"/>
      <c r="AA1521"/>
    </row>
    <row r="1522" spans="3:27" ht="15.75">
      <c r="C1522" s="80"/>
      <c r="D1522" s="17"/>
      <c r="E1522"/>
      <c r="F1522"/>
      <c r="G1522" s="14"/>
      <c r="H1522" s="14"/>
      <c r="I1522"/>
      <c r="K1522"/>
      <c r="L1522" s="17"/>
      <c r="M1522"/>
      <c r="N1522"/>
      <c r="O1522" s="14"/>
      <c r="P1522" s="14"/>
      <c r="Q1522"/>
      <c r="R1522"/>
      <c r="S1522" s="88"/>
      <c r="T1522" s="72"/>
      <c r="U1522" s="65"/>
      <c r="V1522"/>
      <c r="W1522"/>
      <c r="X1522"/>
      <c r="Y1522"/>
      <c r="Z1522"/>
      <c r="AA1522"/>
    </row>
    <row r="1523" spans="3:27" ht="15.75">
      <c r="C1523" s="80"/>
      <c r="D1523" s="17"/>
      <c r="E1523"/>
      <c r="F1523"/>
      <c r="G1523" s="14"/>
      <c r="H1523" s="14"/>
      <c r="I1523"/>
      <c r="K1523"/>
      <c r="L1523" s="17"/>
      <c r="M1523"/>
      <c r="N1523"/>
      <c r="O1523" s="14"/>
      <c r="P1523" s="14"/>
      <c r="Q1523"/>
      <c r="R1523"/>
      <c r="S1523" s="88"/>
      <c r="T1523" s="72"/>
      <c r="U1523" s="65"/>
      <c r="V1523"/>
      <c r="W1523"/>
      <c r="X1523"/>
      <c r="Y1523"/>
      <c r="Z1523"/>
      <c r="AA1523"/>
    </row>
    <row r="1524" spans="3:27" ht="15.75">
      <c r="C1524" s="80"/>
      <c r="D1524" s="17"/>
      <c r="E1524"/>
      <c r="F1524"/>
      <c r="G1524" s="14"/>
      <c r="H1524" s="14"/>
      <c r="I1524"/>
      <c r="K1524"/>
      <c r="L1524" s="17"/>
      <c r="M1524"/>
      <c r="N1524"/>
      <c r="O1524" s="14"/>
      <c r="P1524" s="14"/>
      <c r="Q1524"/>
      <c r="R1524"/>
      <c r="S1524" s="88"/>
      <c r="T1524" s="72"/>
      <c r="U1524" s="65"/>
      <c r="V1524"/>
      <c r="W1524"/>
      <c r="X1524"/>
      <c r="Y1524"/>
      <c r="Z1524"/>
      <c r="AA1524"/>
    </row>
    <row r="1525" spans="3:27" ht="15.75">
      <c r="C1525" s="80"/>
      <c r="D1525" s="17"/>
      <c r="E1525"/>
      <c r="F1525"/>
      <c r="G1525" s="14"/>
      <c r="H1525" s="14"/>
      <c r="I1525"/>
      <c r="K1525"/>
      <c r="L1525" s="17"/>
      <c r="M1525"/>
      <c r="N1525"/>
      <c r="O1525" s="14"/>
      <c r="P1525" s="14"/>
      <c r="Q1525"/>
      <c r="R1525"/>
      <c r="S1525" s="88"/>
      <c r="T1525" s="72"/>
      <c r="U1525" s="65"/>
      <c r="V1525"/>
      <c r="W1525"/>
      <c r="X1525"/>
      <c r="Y1525"/>
      <c r="Z1525"/>
      <c r="AA1525"/>
    </row>
    <row r="1526" spans="3:27" ht="15.75">
      <c r="C1526" s="80"/>
      <c r="D1526" s="17"/>
      <c r="E1526"/>
      <c r="F1526"/>
      <c r="G1526" s="14"/>
      <c r="H1526" s="14"/>
      <c r="I1526"/>
      <c r="K1526"/>
      <c r="L1526" s="17"/>
      <c r="M1526"/>
      <c r="N1526"/>
      <c r="O1526" s="14"/>
      <c r="P1526" s="14"/>
      <c r="Q1526"/>
      <c r="R1526"/>
      <c r="S1526" s="88"/>
      <c r="T1526" s="72"/>
      <c r="U1526" s="65"/>
      <c r="V1526"/>
      <c r="W1526"/>
      <c r="X1526"/>
      <c r="Y1526"/>
      <c r="Z1526"/>
      <c r="AA1526"/>
    </row>
    <row r="1527" spans="3:27" ht="15.75">
      <c r="C1527" s="80"/>
      <c r="D1527" s="17"/>
      <c r="E1527"/>
      <c r="F1527"/>
      <c r="G1527" s="14"/>
      <c r="H1527" s="14"/>
      <c r="I1527"/>
      <c r="K1527"/>
      <c r="L1527" s="17"/>
      <c r="M1527"/>
      <c r="N1527"/>
      <c r="O1527" s="14"/>
      <c r="P1527" s="14"/>
      <c r="Q1527"/>
      <c r="R1527"/>
      <c r="S1527" s="88"/>
      <c r="T1527" s="72"/>
      <c r="U1527" s="65"/>
      <c r="V1527"/>
      <c r="W1527"/>
      <c r="X1527"/>
      <c r="Y1527"/>
      <c r="Z1527"/>
      <c r="AA1527"/>
    </row>
    <row r="1528" spans="3:27" ht="15.75">
      <c r="C1528" s="80"/>
      <c r="D1528" s="17"/>
      <c r="E1528"/>
      <c r="F1528"/>
      <c r="G1528" s="14"/>
      <c r="H1528" s="14"/>
      <c r="I1528"/>
      <c r="K1528"/>
      <c r="L1528" s="17"/>
      <c r="M1528"/>
      <c r="N1528"/>
      <c r="O1528" s="14"/>
      <c r="P1528" s="14"/>
      <c r="Q1528"/>
      <c r="R1528"/>
      <c r="S1528" s="88"/>
      <c r="T1528" s="72"/>
      <c r="U1528" s="65"/>
      <c r="V1528"/>
      <c r="W1528"/>
      <c r="X1528"/>
      <c r="Y1528"/>
      <c r="Z1528"/>
      <c r="AA1528"/>
    </row>
    <row r="1529" spans="3:27" ht="15.75">
      <c r="C1529" s="80"/>
      <c r="D1529" s="17"/>
      <c r="E1529"/>
      <c r="F1529"/>
      <c r="G1529" s="14"/>
      <c r="H1529" s="14"/>
      <c r="I1529"/>
      <c r="K1529"/>
      <c r="L1529" s="17"/>
      <c r="M1529"/>
      <c r="N1529"/>
      <c r="O1529" s="14"/>
      <c r="P1529" s="14"/>
      <c r="Q1529"/>
      <c r="R1529"/>
      <c r="S1529" s="88"/>
      <c r="T1529" s="72"/>
      <c r="U1529" s="65"/>
      <c r="V1529"/>
      <c r="W1529"/>
      <c r="X1529"/>
      <c r="Y1529"/>
      <c r="Z1529"/>
      <c r="AA1529"/>
    </row>
    <row r="1530" spans="3:27" ht="15.75">
      <c r="C1530" s="80"/>
      <c r="D1530" s="17"/>
      <c r="E1530"/>
      <c r="F1530"/>
      <c r="G1530" s="14"/>
      <c r="H1530" s="14"/>
      <c r="I1530"/>
      <c r="K1530"/>
      <c r="L1530" s="17"/>
      <c r="M1530"/>
      <c r="N1530"/>
      <c r="O1530" s="14"/>
      <c r="P1530" s="14"/>
      <c r="Q1530"/>
      <c r="R1530"/>
      <c r="S1530" s="88"/>
      <c r="T1530" s="72"/>
      <c r="U1530" s="65"/>
      <c r="V1530"/>
      <c r="W1530"/>
      <c r="X1530"/>
      <c r="Y1530"/>
      <c r="Z1530"/>
      <c r="AA1530"/>
    </row>
    <row r="1531" spans="3:27" ht="15.75">
      <c r="C1531" s="80"/>
      <c r="D1531" s="17"/>
      <c r="E1531"/>
      <c r="F1531"/>
      <c r="G1531" s="14"/>
      <c r="H1531" s="14"/>
      <c r="I1531"/>
      <c r="K1531"/>
      <c r="L1531" s="17"/>
      <c r="M1531"/>
      <c r="N1531"/>
      <c r="O1531" s="14"/>
      <c r="P1531" s="14"/>
      <c r="Q1531"/>
      <c r="R1531"/>
      <c r="S1531" s="88"/>
      <c r="T1531" s="72"/>
      <c r="U1531" s="65"/>
      <c r="V1531"/>
      <c r="W1531"/>
      <c r="X1531"/>
      <c r="Y1531"/>
      <c r="Z1531"/>
      <c r="AA1531"/>
    </row>
    <row r="1532" spans="3:27" ht="15.75">
      <c r="C1532" s="80"/>
      <c r="D1532" s="17"/>
      <c r="E1532"/>
      <c r="F1532"/>
      <c r="G1532" s="14"/>
      <c r="H1532" s="14"/>
      <c r="I1532"/>
      <c r="K1532"/>
      <c r="L1532" s="17"/>
      <c r="M1532"/>
      <c r="N1532"/>
      <c r="O1532" s="14"/>
      <c r="P1532" s="14"/>
      <c r="Q1532"/>
      <c r="R1532"/>
      <c r="S1532" s="88"/>
      <c r="T1532" s="72"/>
      <c r="U1532" s="65"/>
      <c r="V1532"/>
      <c r="W1532"/>
      <c r="X1532"/>
      <c r="Y1532"/>
      <c r="Z1532"/>
      <c r="AA1532"/>
    </row>
    <row r="1533" spans="3:27" ht="15.75">
      <c r="C1533" s="80"/>
      <c r="D1533" s="17"/>
      <c r="E1533"/>
      <c r="F1533"/>
      <c r="G1533" s="14"/>
      <c r="H1533" s="14"/>
      <c r="I1533"/>
      <c r="K1533"/>
      <c r="L1533" s="17"/>
      <c r="M1533"/>
      <c r="N1533"/>
      <c r="O1533" s="14"/>
      <c r="P1533" s="14"/>
      <c r="Q1533"/>
      <c r="R1533"/>
      <c r="S1533" s="88"/>
      <c r="T1533" s="72"/>
      <c r="U1533" s="65"/>
      <c r="V1533"/>
      <c r="W1533"/>
      <c r="X1533"/>
      <c r="Y1533"/>
      <c r="Z1533"/>
      <c r="AA1533"/>
    </row>
    <row r="1534" spans="3:27" ht="15.75">
      <c r="C1534" s="80"/>
      <c r="D1534" s="17"/>
      <c r="E1534"/>
      <c r="F1534"/>
      <c r="G1534" s="14"/>
      <c r="H1534" s="14"/>
      <c r="I1534"/>
      <c r="K1534"/>
      <c r="L1534" s="17"/>
      <c r="M1534"/>
      <c r="N1534"/>
      <c r="O1534" s="14"/>
      <c r="P1534" s="14"/>
      <c r="Q1534"/>
      <c r="R1534"/>
      <c r="S1534" s="88"/>
      <c r="T1534" s="72"/>
      <c r="U1534" s="65"/>
      <c r="V1534"/>
      <c r="W1534"/>
      <c r="X1534"/>
      <c r="Y1534"/>
      <c r="Z1534"/>
      <c r="AA1534"/>
    </row>
    <row r="1535" spans="3:27" ht="15.75">
      <c r="C1535" s="80"/>
      <c r="D1535" s="17"/>
      <c r="E1535"/>
      <c r="F1535"/>
      <c r="G1535" s="14"/>
      <c r="H1535" s="14"/>
      <c r="I1535"/>
      <c r="K1535"/>
      <c r="L1535" s="17"/>
      <c r="M1535"/>
      <c r="N1535"/>
      <c r="O1535" s="14"/>
      <c r="P1535" s="14"/>
      <c r="Q1535"/>
      <c r="R1535"/>
      <c r="S1535" s="88"/>
      <c r="T1535" s="72"/>
      <c r="U1535" s="65"/>
      <c r="V1535"/>
      <c r="W1535"/>
      <c r="X1535"/>
      <c r="Y1535"/>
      <c r="Z1535"/>
      <c r="AA1535"/>
    </row>
    <row r="1536" spans="3:27" ht="15.75">
      <c r="C1536" s="80"/>
      <c r="D1536" s="17"/>
      <c r="E1536"/>
      <c r="F1536"/>
      <c r="G1536" s="14"/>
      <c r="H1536" s="14"/>
      <c r="I1536"/>
      <c r="K1536"/>
      <c r="L1536" s="17"/>
      <c r="M1536"/>
      <c r="N1536"/>
      <c r="O1536" s="14"/>
      <c r="P1536" s="14"/>
      <c r="Q1536"/>
      <c r="R1536"/>
      <c r="S1536" s="88"/>
      <c r="T1536" s="72"/>
      <c r="U1536" s="65"/>
      <c r="V1536"/>
      <c r="W1536"/>
      <c r="X1536"/>
      <c r="Y1536"/>
      <c r="Z1536"/>
      <c r="AA1536"/>
    </row>
    <row r="1537" spans="3:27" ht="15.75">
      <c r="C1537" s="80"/>
      <c r="D1537" s="17"/>
      <c r="E1537"/>
      <c r="F1537"/>
      <c r="G1537" s="14"/>
      <c r="H1537" s="14"/>
      <c r="I1537"/>
      <c r="K1537"/>
      <c r="L1537" s="17"/>
      <c r="M1537"/>
      <c r="N1537"/>
      <c r="O1537" s="14"/>
      <c r="P1537" s="14"/>
      <c r="Q1537"/>
      <c r="R1537"/>
      <c r="S1537" s="88"/>
      <c r="T1537" s="72"/>
      <c r="U1537" s="65"/>
      <c r="V1537"/>
      <c r="W1537"/>
      <c r="X1537"/>
      <c r="Y1537"/>
      <c r="Z1537"/>
      <c r="AA1537"/>
    </row>
    <row r="1538" spans="3:27" ht="15.75">
      <c r="C1538" s="80"/>
      <c r="D1538" s="17"/>
      <c r="E1538"/>
      <c r="F1538"/>
      <c r="G1538" s="14"/>
      <c r="H1538" s="14"/>
      <c r="I1538"/>
      <c r="K1538"/>
      <c r="L1538" s="17"/>
      <c r="M1538"/>
      <c r="N1538"/>
      <c r="O1538" s="14"/>
      <c r="P1538" s="14"/>
      <c r="Q1538"/>
      <c r="R1538"/>
      <c r="S1538" s="88"/>
      <c r="T1538" s="72"/>
      <c r="U1538" s="65"/>
      <c r="V1538"/>
      <c r="W1538"/>
      <c r="X1538"/>
      <c r="Y1538"/>
      <c r="Z1538"/>
      <c r="AA1538"/>
    </row>
    <row r="1539" spans="3:27" ht="15.75">
      <c r="C1539" s="80"/>
      <c r="D1539" s="17"/>
      <c r="E1539"/>
      <c r="F1539"/>
      <c r="G1539" s="14"/>
      <c r="H1539" s="14"/>
      <c r="I1539"/>
      <c r="K1539"/>
      <c r="L1539" s="17"/>
      <c r="M1539"/>
      <c r="N1539"/>
      <c r="O1539" s="14"/>
      <c r="P1539" s="14"/>
      <c r="Q1539"/>
      <c r="R1539"/>
      <c r="S1539" s="88"/>
      <c r="T1539" s="72"/>
      <c r="U1539" s="65"/>
      <c r="V1539"/>
      <c r="W1539"/>
      <c r="X1539"/>
      <c r="Y1539"/>
      <c r="Z1539"/>
      <c r="AA1539"/>
    </row>
    <row r="1540" spans="3:27" ht="15.75">
      <c r="C1540" s="80"/>
      <c r="D1540" s="17"/>
      <c r="E1540"/>
      <c r="F1540"/>
      <c r="G1540" s="14"/>
      <c r="H1540" s="14"/>
      <c r="I1540"/>
      <c r="K1540"/>
      <c r="L1540" s="17"/>
      <c r="M1540"/>
      <c r="N1540"/>
      <c r="O1540" s="14"/>
      <c r="P1540" s="14"/>
      <c r="Q1540"/>
      <c r="R1540"/>
      <c r="S1540" s="88"/>
      <c r="T1540" s="72"/>
      <c r="U1540" s="65"/>
      <c r="V1540"/>
      <c r="W1540"/>
      <c r="X1540"/>
      <c r="Y1540"/>
      <c r="Z1540"/>
      <c r="AA1540"/>
    </row>
    <row r="1541" spans="3:27" ht="15.75">
      <c r="C1541" s="80"/>
      <c r="D1541" s="17"/>
      <c r="E1541"/>
      <c r="F1541"/>
      <c r="G1541" s="14"/>
      <c r="H1541" s="14"/>
      <c r="I1541"/>
      <c r="K1541"/>
      <c r="L1541" s="17"/>
      <c r="M1541"/>
      <c r="N1541"/>
      <c r="O1541" s="14"/>
      <c r="P1541" s="14"/>
      <c r="Q1541"/>
      <c r="R1541"/>
      <c r="S1541" s="88"/>
      <c r="T1541" s="72"/>
      <c r="U1541" s="65"/>
      <c r="V1541"/>
      <c r="W1541"/>
      <c r="X1541"/>
      <c r="Y1541"/>
      <c r="Z1541"/>
      <c r="AA1541"/>
    </row>
    <row r="1542" spans="3:27" ht="15.75">
      <c r="C1542" s="80"/>
      <c r="D1542" s="17"/>
      <c r="E1542"/>
      <c r="F1542"/>
      <c r="G1542" s="14"/>
      <c r="H1542" s="14"/>
      <c r="I1542"/>
      <c r="K1542"/>
      <c r="L1542" s="17"/>
      <c r="M1542"/>
      <c r="N1542"/>
      <c r="O1542" s="14"/>
      <c r="P1542" s="14"/>
      <c r="Q1542"/>
      <c r="R1542"/>
      <c r="S1542" s="88"/>
      <c r="T1542" s="72"/>
      <c r="U1542" s="65"/>
      <c r="V1542"/>
      <c r="W1542"/>
      <c r="X1542"/>
      <c r="Y1542"/>
      <c r="Z1542"/>
      <c r="AA1542"/>
    </row>
    <row r="1543" spans="3:27" ht="15.75">
      <c r="C1543" s="80"/>
      <c r="D1543" s="17"/>
      <c r="E1543"/>
      <c r="F1543"/>
      <c r="G1543" s="14"/>
      <c r="H1543" s="14"/>
      <c r="I1543"/>
      <c r="K1543"/>
      <c r="L1543" s="17"/>
      <c r="M1543"/>
      <c r="N1543"/>
      <c r="O1543" s="14"/>
      <c r="P1543" s="14"/>
      <c r="Q1543"/>
      <c r="R1543"/>
      <c r="S1543" s="88"/>
      <c r="T1543" s="72"/>
      <c r="U1543" s="65"/>
      <c r="V1543"/>
      <c r="W1543"/>
      <c r="X1543"/>
      <c r="Y1543"/>
      <c r="Z1543"/>
      <c r="AA1543"/>
    </row>
    <row r="1544" spans="3:27" ht="15.75">
      <c r="C1544" s="80"/>
      <c r="D1544" s="17"/>
      <c r="E1544"/>
      <c r="F1544"/>
      <c r="G1544" s="14"/>
      <c r="H1544" s="14"/>
      <c r="I1544"/>
      <c r="K1544"/>
      <c r="L1544" s="17"/>
      <c r="M1544"/>
      <c r="N1544"/>
      <c r="O1544" s="14"/>
      <c r="P1544" s="14"/>
      <c r="Q1544"/>
      <c r="R1544"/>
      <c r="S1544" s="88"/>
      <c r="T1544" s="72"/>
      <c r="U1544" s="65"/>
      <c r="V1544"/>
      <c r="W1544"/>
      <c r="X1544"/>
      <c r="Y1544"/>
      <c r="Z1544"/>
      <c r="AA1544"/>
    </row>
    <row r="1545" spans="3:27" ht="15.75">
      <c r="C1545" s="80"/>
      <c r="D1545" s="17"/>
      <c r="E1545"/>
      <c r="F1545"/>
      <c r="G1545" s="14"/>
      <c r="H1545" s="14"/>
      <c r="I1545"/>
      <c r="K1545"/>
      <c r="L1545" s="17"/>
      <c r="M1545"/>
      <c r="N1545"/>
      <c r="O1545" s="14"/>
      <c r="P1545" s="14"/>
      <c r="Q1545"/>
      <c r="R1545"/>
      <c r="S1545" s="88"/>
      <c r="T1545" s="72"/>
      <c r="U1545" s="65"/>
      <c r="V1545"/>
      <c r="W1545"/>
      <c r="X1545"/>
      <c r="Y1545"/>
      <c r="Z1545"/>
      <c r="AA1545"/>
    </row>
    <row r="1546" spans="3:27" ht="15.75">
      <c r="C1546" s="80"/>
      <c r="D1546" s="17"/>
      <c r="E1546"/>
      <c r="F1546"/>
      <c r="G1546" s="14"/>
      <c r="H1546" s="14"/>
      <c r="I1546"/>
      <c r="K1546"/>
      <c r="L1546" s="17"/>
      <c r="M1546"/>
      <c r="N1546"/>
      <c r="O1546" s="14"/>
      <c r="P1546" s="14"/>
      <c r="Q1546"/>
      <c r="R1546"/>
      <c r="S1546" s="88"/>
      <c r="T1546" s="72"/>
      <c r="U1546" s="65"/>
      <c r="V1546"/>
      <c r="W1546"/>
      <c r="X1546"/>
      <c r="Y1546"/>
      <c r="Z1546"/>
      <c r="AA1546"/>
    </row>
    <row r="1547" spans="3:27" ht="15.75">
      <c r="C1547" s="80"/>
      <c r="D1547" s="17"/>
      <c r="E1547"/>
      <c r="F1547"/>
      <c r="G1547" s="14"/>
      <c r="H1547" s="14"/>
      <c r="I1547"/>
      <c r="K1547"/>
      <c r="L1547" s="17"/>
      <c r="M1547"/>
      <c r="N1547"/>
      <c r="O1547" s="14"/>
      <c r="P1547" s="14"/>
      <c r="Q1547"/>
      <c r="R1547"/>
      <c r="S1547" s="88"/>
      <c r="T1547" s="72"/>
      <c r="U1547" s="65"/>
      <c r="V1547"/>
      <c r="W1547"/>
      <c r="X1547"/>
      <c r="Y1547"/>
      <c r="Z1547"/>
      <c r="AA1547"/>
    </row>
    <row r="1548" spans="3:27" ht="15.75">
      <c r="C1548" s="80"/>
      <c r="D1548" s="17"/>
      <c r="E1548"/>
      <c r="F1548"/>
      <c r="G1548" s="14"/>
      <c r="H1548" s="14"/>
      <c r="I1548"/>
      <c r="K1548"/>
      <c r="L1548" s="17"/>
      <c r="M1548"/>
      <c r="N1548"/>
      <c r="O1548" s="14"/>
      <c r="P1548" s="14"/>
      <c r="Q1548"/>
      <c r="R1548"/>
      <c r="S1548" s="88"/>
      <c r="T1548" s="72"/>
      <c r="U1548" s="65"/>
      <c r="V1548"/>
      <c r="W1548"/>
      <c r="X1548"/>
      <c r="Y1548"/>
      <c r="Z1548"/>
      <c r="AA1548"/>
    </row>
    <row r="1549" spans="3:27" ht="15.75">
      <c r="C1549" s="80"/>
      <c r="D1549" s="17"/>
      <c r="E1549"/>
      <c r="F1549"/>
      <c r="G1549" s="14"/>
      <c r="H1549" s="14"/>
      <c r="I1549"/>
      <c r="K1549"/>
      <c r="L1549" s="17"/>
      <c r="M1549"/>
      <c r="N1549"/>
      <c r="O1549" s="14"/>
      <c r="P1549" s="14"/>
      <c r="Q1549"/>
      <c r="R1549"/>
      <c r="S1549" s="88"/>
      <c r="T1549" s="72"/>
      <c r="U1549" s="65"/>
      <c r="V1549"/>
      <c r="W1549"/>
      <c r="X1549"/>
      <c r="Y1549"/>
      <c r="Z1549"/>
      <c r="AA1549"/>
    </row>
    <row r="1550" spans="3:27" ht="15.75">
      <c r="C1550" s="80"/>
      <c r="D1550" s="17"/>
      <c r="E1550"/>
      <c r="F1550"/>
      <c r="G1550" s="14"/>
      <c r="H1550" s="14"/>
      <c r="I1550"/>
      <c r="K1550"/>
      <c r="L1550" s="17"/>
      <c r="M1550"/>
      <c r="N1550"/>
      <c r="O1550" s="14"/>
      <c r="P1550" s="14"/>
      <c r="Q1550"/>
      <c r="R1550"/>
      <c r="S1550" s="88"/>
      <c r="T1550" s="72"/>
      <c r="U1550" s="65"/>
      <c r="V1550"/>
      <c r="W1550"/>
      <c r="X1550"/>
      <c r="Y1550"/>
      <c r="Z1550"/>
      <c r="AA1550"/>
    </row>
    <row r="1551" spans="3:27" ht="15.75">
      <c r="C1551" s="80"/>
      <c r="D1551" s="17"/>
      <c r="E1551"/>
      <c r="F1551"/>
      <c r="G1551" s="14"/>
      <c r="H1551" s="14"/>
      <c r="I1551"/>
      <c r="K1551"/>
      <c r="L1551" s="17"/>
      <c r="M1551"/>
      <c r="N1551"/>
      <c r="O1551" s="14"/>
      <c r="P1551" s="14"/>
      <c r="Q1551"/>
      <c r="R1551"/>
      <c r="S1551" s="88"/>
      <c r="T1551" s="72"/>
      <c r="U1551" s="65"/>
      <c r="V1551"/>
      <c r="W1551"/>
      <c r="X1551"/>
      <c r="Y1551"/>
      <c r="Z1551"/>
      <c r="AA1551"/>
    </row>
    <row r="1552" spans="3:27" ht="15.75">
      <c r="C1552" s="80"/>
      <c r="D1552" s="17"/>
      <c r="E1552"/>
      <c r="F1552"/>
      <c r="G1552" s="14"/>
      <c r="H1552" s="14"/>
      <c r="I1552"/>
      <c r="K1552"/>
      <c r="L1552" s="17"/>
      <c r="M1552"/>
      <c r="N1552"/>
      <c r="O1552" s="14"/>
      <c r="P1552" s="14"/>
      <c r="Q1552"/>
      <c r="R1552"/>
      <c r="S1552" s="88"/>
      <c r="T1552" s="72"/>
      <c r="U1552" s="65"/>
      <c r="V1552"/>
      <c r="W1552"/>
      <c r="X1552"/>
      <c r="Y1552"/>
      <c r="Z1552"/>
      <c r="AA1552"/>
    </row>
    <row r="1553" spans="3:27" ht="15.75">
      <c r="C1553" s="80"/>
      <c r="D1553" s="17"/>
      <c r="E1553"/>
      <c r="F1553"/>
      <c r="G1553" s="14"/>
      <c r="H1553" s="14"/>
      <c r="I1553"/>
      <c r="K1553"/>
      <c r="L1553" s="17"/>
      <c r="M1553"/>
      <c r="N1553"/>
      <c r="O1553" s="14"/>
      <c r="P1553" s="14"/>
      <c r="Q1553"/>
      <c r="R1553"/>
      <c r="S1553" s="88"/>
      <c r="T1553" s="72"/>
      <c r="U1553" s="65"/>
      <c r="V1553"/>
      <c r="W1553"/>
      <c r="X1553"/>
      <c r="Y1553"/>
      <c r="Z1553"/>
      <c r="AA1553"/>
    </row>
    <row r="1554" spans="3:27" ht="15.75">
      <c r="C1554" s="80"/>
      <c r="D1554" s="17"/>
      <c r="E1554"/>
      <c r="F1554"/>
      <c r="G1554" s="14"/>
      <c r="H1554" s="14"/>
      <c r="I1554"/>
      <c r="K1554"/>
      <c r="L1554" s="17"/>
      <c r="M1554"/>
      <c r="N1554"/>
      <c r="O1554" s="14"/>
      <c r="P1554" s="14"/>
      <c r="Q1554"/>
      <c r="R1554"/>
      <c r="S1554" s="88"/>
      <c r="T1554" s="72"/>
      <c r="U1554" s="65"/>
      <c r="V1554"/>
      <c r="W1554"/>
      <c r="X1554"/>
      <c r="Y1554"/>
      <c r="Z1554"/>
      <c r="AA1554"/>
    </row>
    <row r="1555" spans="3:27" ht="15.75">
      <c r="C1555" s="80"/>
      <c r="D1555" s="17"/>
      <c r="E1555"/>
      <c r="F1555"/>
      <c r="G1555" s="14"/>
      <c r="H1555" s="14"/>
      <c r="I1555"/>
      <c r="K1555"/>
      <c r="L1555" s="17"/>
      <c r="M1555"/>
      <c r="N1555"/>
      <c r="O1555" s="14"/>
      <c r="P1555" s="14"/>
      <c r="Q1555"/>
      <c r="R1555"/>
      <c r="S1555" s="88"/>
      <c r="T1555" s="72"/>
      <c r="U1555" s="65"/>
      <c r="V1555"/>
      <c r="W1555"/>
      <c r="X1555"/>
      <c r="Y1555"/>
      <c r="Z1555"/>
      <c r="AA1555"/>
    </row>
    <row r="1556" spans="3:27" ht="15.75">
      <c r="C1556" s="80"/>
      <c r="D1556" s="17"/>
      <c r="E1556"/>
      <c r="F1556"/>
      <c r="G1556" s="14"/>
      <c r="H1556" s="14"/>
      <c r="I1556"/>
      <c r="K1556"/>
      <c r="L1556" s="17"/>
      <c r="M1556"/>
      <c r="N1556"/>
      <c r="O1556" s="14"/>
      <c r="P1556" s="14"/>
      <c r="Q1556"/>
      <c r="R1556"/>
      <c r="S1556" s="88"/>
      <c r="T1556" s="72"/>
      <c r="U1556" s="65"/>
      <c r="V1556"/>
      <c r="W1556"/>
      <c r="X1556"/>
      <c r="Y1556"/>
      <c r="Z1556"/>
      <c r="AA1556"/>
    </row>
    <row r="1557" spans="3:27" ht="15.75">
      <c r="C1557" s="80"/>
      <c r="D1557" s="17"/>
      <c r="E1557"/>
      <c r="F1557"/>
      <c r="G1557" s="14"/>
      <c r="H1557" s="14"/>
      <c r="I1557"/>
      <c r="K1557"/>
      <c r="L1557" s="17"/>
      <c r="M1557"/>
      <c r="N1557"/>
      <c r="O1557" s="14"/>
      <c r="P1557" s="14"/>
      <c r="Q1557"/>
      <c r="R1557"/>
      <c r="S1557" s="88"/>
      <c r="T1557" s="72"/>
      <c r="U1557" s="65"/>
      <c r="V1557"/>
      <c r="W1557"/>
      <c r="X1557"/>
      <c r="Y1557"/>
      <c r="Z1557"/>
      <c r="AA1557"/>
    </row>
    <row r="1558" spans="3:27" ht="15.75">
      <c r="C1558" s="80"/>
      <c r="D1558" s="17"/>
      <c r="E1558"/>
      <c r="F1558"/>
      <c r="G1558" s="14"/>
      <c r="H1558" s="14"/>
      <c r="I1558"/>
      <c r="K1558"/>
      <c r="L1558" s="17"/>
      <c r="M1558"/>
      <c r="N1558"/>
      <c r="O1558" s="14"/>
      <c r="P1558" s="14"/>
      <c r="Q1558"/>
      <c r="R1558"/>
      <c r="S1558" s="88"/>
      <c r="T1558" s="72"/>
      <c r="U1558" s="65"/>
      <c r="V1558"/>
      <c r="W1558"/>
      <c r="X1558"/>
      <c r="Y1558"/>
      <c r="Z1558"/>
      <c r="AA1558"/>
    </row>
    <row r="1559" spans="3:27" ht="15.75">
      <c r="C1559" s="80"/>
      <c r="D1559" s="17"/>
      <c r="E1559"/>
      <c r="F1559"/>
      <c r="G1559" s="14"/>
      <c r="H1559" s="14"/>
      <c r="I1559"/>
      <c r="K1559"/>
      <c r="L1559" s="17"/>
      <c r="M1559"/>
      <c r="N1559"/>
      <c r="O1559" s="14"/>
      <c r="P1559" s="14"/>
      <c r="Q1559"/>
      <c r="R1559"/>
      <c r="S1559" s="88"/>
      <c r="T1559" s="72"/>
      <c r="U1559" s="65"/>
      <c r="V1559"/>
      <c r="W1559"/>
      <c r="X1559"/>
      <c r="Y1559"/>
      <c r="Z1559"/>
      <c r="AA1559"/>
    </row>
    <row r="1560" spans="3:27" ht="15.75">
      <c r="C1560" s="80"/>
      <c r="D1560" s="17"/>
      <c r="E1560"/>
      <c r="F1560"/>
      <c r="G1560" s="14"/>
      <c r="H1560" s="14"/>
      <c r="I1560"/>
      <c r="K1560"/>
      <c r="L1560" s="17"/>
      <c r="M1560"/>
      <c r="N1560"/>
      <c r="O1560" s="14"/>
      <c r="P1560" s="14"/>
      <c r="Q1560"/>
      <c r="R1560"/>
      <c r="S1560" s="88"/>
      <c r="T1560" s="72"/>
      <c r="U1560" s="65"/>
      <c r="V1560"/>
      <c r="W1560"/>
      <c r="X1560"/>
      <c r="Y1560"/>
      <c r="Z1560"/>
      <c r="AA1560"/>
    </row>
    <row r="1561" spans="3:27" ht="15.75">
      <c r="C1561" s="80"/>
      <c r="D1561" s="17"/>
      <c r="E1561"/>
      <c r="F1561"/>
      <c r="G1561" s="14"/>
      <c r="H1561" s="14"/>
      <c r="I1561"/>
      <c r="K1561"/>
      <c r="L1561" s="17"/>
      <c r="M1561"/>
      <c r="N1561"/>
      <c r="O1561" s="14"/>
      <c r="P1561" s="14"/>
      <c r="Q1561"/>
      <c r="R1561"/>
      <c r="S1561" s="88"/>
      <c r="T1561" s="72"/>
      <c r="U1561" s="65"/>
      <c r="V1561"/>
      <c r="W1561"/>
      <c r="X1561"/>
      <c r="Y1561"/>
      <c r="Z1561"/>
      <c r="AA1561"/>
    </row>
    <row r="1562" spans="3:27" ht="15.75">
      <c r="C1562" s="80"/>
      <c r="D1562" s="17"/>
      <c r="E1562"/>
      <c r="F1562"/>
      <c r="G1562" s="14"/>
      <c r="H1562" s="14"/>
      <c r="I1562"/>
      <c r="K1562"/>
      <c r="L1562" s="17"/>
      <c r="M1562"/>
      <c r="N1562"/>
      <c r="O1562" s="14"/>
      <c r="P1562" s="14"/>
      <c r="Q1562"/>
      <c r="R1562"/>
      <c r="S1562" s="88"/>
      <c r="T1562" s="72"/>
      <c r="U1562" s="65"/>
      <c r="V1562"/>
      <c r="W1562"/>
      <c r="X1562"/>
      <c r="Y1562"/>
      <c r="Z1562"/>
      <c r="AA1562"/>
    </row>
    <row r="1563" spans="3:27" ht="15.75">
      <c r="C1563" s="80"/>
      <c r="D1563" s="17"/>
      <c r="E1563"/>
      <c r="F1563"/>
      <c r="G1563" s="14"/>
      <c r="H1563" s="14"/>
      <c r="I1563"/>
      <c r="K1563"/>
      <c r="L1563" s="17"/>
      <c r="M1563"/>
      <c r="N1563"/>
      <c r="O1563" s="14"/>
      <c r="P1563" s="14"/>
      <c r="Q1563"/>
      <c r="R1563"/>
      <c r="S1563" s="88"/>
      <c r="T1563" s="72"/>
      <c r="U1563" s="65"/>
      <c r="V1563"/>
      <c r="W1563"/>
      <c r="X1563"/>
      <c r="Y1563"/>
      <c r="Z1563"/>
      <c r="AA1563"/>
    </row>
    <row r="1564" spans="3:27" ht="15.75">
      <c r="C1564" s="80"/>
      <c r="D1564" s="17"/>
      <c r="E1564"/>
      <c r="F1564"/>
      <c r="G1564" s="14"/>
      <c r="H1564" s="14"/>
      <c r="I1564"/>
      <c r="K1564"/>
      <c r="L1564" s="17"/>
      <c r="M1564"/>
      <c r="N1564"/>
      <c r="O1564" s="14"/>
      <c r="P1564" s="14"/>
      <c r="Q1564"/>
      <c r="R1564"/>
      <c r="S1564" s="88"/>
      <c r="T1564" s="72"/>
      <c r="U1564" s="65"/>
      <c r="V1564"/>
      <c r="W1564"/>
      <c r="X1564"/>
      <c r="Y1564"/>
      <c r="Z1564"/>
      <c r="AA1564"/>
    </row>
    <row r="1565" spans="3:27" ht="15.75">
      <c r="C1565" s="80"/>
      <c r="D1565" s="17"/>
      <c r="E1565"/>
      <c r="F1565"/>
      <c r="G1565" s="14"/>
      <c r="H1565" s="14"/>
      <c r="I1565"/>
      <c r="K1565"/>
      <c r="L1565" s="17"/>
      <c r="M1565"/>
      <c r="N1565"/>
      <c r="O1565" s="14"/>
      <c r="P1565" s="14"/>
      <c r="Q1565"/>
      <c r="R1565"/>
      <c r="S1565" s="88"/>
      <c r="T1565" s="72"/>
      <c r="U1565" s="65"/>
      <c r="V1565"/>
      <c r="W1565"/>
      <c r="X1565"/>
      <c r="Y1565"/>
      <c r="Z1565"/>
      <c r="AA1565"/>
    </row>
    <row r="1566" spans="3:27" ht="15.75">
      <c r="C1566" s="80"/>
      <c r="D1566" s="17"/>
      <c r="E1566"/>
      <c r="F1566"/>
      <c r="G1566" s="14"/>
      <c r="H1566" s="14"/>
      <c r="I1566"/>
      <c r="K1566"/>
      <c r="L1566" s="17"/>
      <c r="M1566"/>
      <c r="N1566"/>
      <c r="O1566" s="14"/>
      <c r="P1566" s="14"/>
      <c r="Q1566"/>
      <c r="R1566"/>
      <c r="S1566" s="88"/>
      <c r="T1566" s="72"/>
      <c r="U1566" s="65"/>
      <c r="V1566"/>
      <c r="W1566"/>
      <c r="X1566"/>
      <c r="Y1566"/>
      <c r="Z1566"/>
      <c r="AA1566"/>
    </row>
    <row r="1567" spans="3:27" ht="15.75">
      <c r="C1567" s="80"/>
      <c r="D1567" s="17"/>
      <c r="E1567"/>
      <c r="F1567"/>
      <c r="G1567" s="14"/>
      <c r="H1567" s="14"/>
      <c r="I1567"/>
      <c r="K1567"/>
      <c r="L1567" s="17"/>
      <c r="M1567"/>
      <c r="N1567"/>
      <c r="O1567" s="14"/>
      <c r="P1567" s="14"/>
      <c r="Q1567"/>
      <c r="R1567"/>
      <c r="S1567" s="88"/>
      <c r="T1567" s="72"/>
      <c r="U1567" s="65"/>
      <c r="V1567"/>
      <c r="W1567"/>
      <c r="X1567"/>
      <c r="Y1567"/>
      <c r="Z1567"/>
      <c r="AA1567"/>
    </row>
    <row r="1568" spans="4:27" ht="15.75">
      <c r="D1568" s="17"/>
      <c r="E1568"/>
      <c r="F1568"/>
      <c r="G1568" s="14"/>
      <c r="H1568" s="14"/>
      <c r="I1568"/>
      <c r="L1568" s="17"/>
      <c r="M1568"/>
      <c r="N1568"/>
      <c r="O1568" s="14"/>
      <c r="P1568" s="14"/>
      <c r="Q1568"/>
      <c r="R1568"/>
      <c r="S1568" s="88"/>
      <c r="T1568" s="72"/>
      <c r="U1568" s="65"/>
      <c r="V1568"/>
      <c r="W1568"/>
      <c r="X1568"/>
      <c r="Y1568"/>
      <c r="Z1568"/>
      <c r="AA1568"/>
    </row>
    <row r="1569" spans="9:27" ht="15.75">
      <c r="I1569"/>
      <c r="Q1569"/>
      <c r="R1569"/>
      <c r="S1569" s="88"/>
      <c r="T1569" s="72"/>
      <c r="U1569" s="65"/>
      <c r="V1569"/>
      <c r="W1569"/>
      <c r="X1569"/>
      <c r="Y1569"/>
      <c r="Z1569"/>
      <c r="AA1569"/>
    </row>
    <row r="1570" spans="9:27" ht="15.75">
      <c r="I1570"/>
      <c r="Q1570"/>
      <c r="R1570"/>
      <c r="S1570" s="88"/>
      <c r="T1570" s="72"/>
      <c r="U1570" s="65"/>
      <c r="V1570"/>
      <c r="W1570"/>
      <c r="X1570"/>
      <c r="Y1570"/>
      <c r="Z1570"/>
      <c r="AA1570"/>
    </row>
  </sheetData>
  <mergeCells count="6">
    <mergeCell ref="F3:F5"/>
    <mergeCell ref="G3:N7"/>
    <mergeCell ref="O7:Q7"/>
    <mergeCell ref="O3:Q3"/>
    <mergeCell ref="O4:Q4"/>
    <mergeCell ref="O5:Q5"/>
  </mergeCells>
  <printOptions horizontalCentered="1"/>
  <pageMargins left="0" right="0" top="0" bottom="0" header="0" footer="0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Pennatti</dc:creator>
  <cp:keywords/>
  <dc:description/>
  <cp:lastModifiedBy>JPPENNATI  G:\0-Excel\</cp:lastModifiedBy>
  <cp:lastPrinted>2020-12-08T10:56:49Z</cp:lastPrinted>
  <dcterms:created xsi:type="dcterms:W3CDTF">1997-03-26T06:56:59Z</dcterms:created>
  <dcterms:modified xsi:type="dcterms:W3CDTF">2021-12-07T08:36:12Z</dcterms:modified>
  <cp:category/>
  <cp:version/>
  <cp:contentType/>
  <cp:contentStatus/>
</cp:coreProperties>
</file>